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t\Dropbox\Actions de solidarité\Subventions\Classe flexible\"/>
    </mc:Choice>
  </mc:AlternateContent>
  <xr:revisionPtr revIDLastSave="0" documentId="13_ncr:1_{76344E21-7A12-47F5-94AA-1FEEAE09DE03}" xr6:coauthVersionLast="47" xr6:coauthVersionMax="47" xr10:uidLastSave="{00000000-0000-0000-0000-000000000000}"/>
  <bookViews>
    <workbookView xWindow="-120" yWindow="-120" windowWidth="29040" windowHeight="15720" xr2:uid="{ED4B5225-3036-4B13-A79B-5980380BE9A9}"/>
  </bookViews>
  <sheets>
    <sheet name="Commande ARATICE" sheetId="11" r:id="rId1"/>
    <sheet name="Commande BURO 56" sheetId="6" r:id="rId2"/>
    <sheet name="Commande DPC" sheetId="13" r:id="rId3"/>
    <sheet name="Commandes EINRICHTWERK" sheetId="8" r:id="rId4"/>
    <sheet name="Commande MANUTAN" sheetId="9" r:id="rId5"/>
    <sheet name="Commande PAPET. ARVOR" sheetId="12" r:id="rId6"/>
    <sheet name="Commande SAVOIRS+" sheetId="10" r:id="rId7"/>
  </sheets>
  <definedNames>
    <definedName name="_xlnm.Print_Area" localSheetId="1">'Commande BURO 56'!$A$1:$F$35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1" l="1"/>
  <c r="E30" i="11"/>
  <c r="E29" i="13"/>
  <c r="F29" i="13" s="1"/>
  <c r="E28" i="13"/>
  <c r="F28" i="13" s="1"/>
  <c r="E27" i="13"/>
  <c r="F27" i="13" s="1"/>
  <c r="E26" i="13"/>
  <c r="F26" i="13" s="1"/>
  <c r="E25" i="13"/>
  <c r="F25" i="13" s="1"/>
  <c r="E24" i="13"/>
  <c r="F24" i="13" s="1"/>
  <c r="E23" i="13"/>
  <c r="F23" i="13" s="1"/>
  <c r="E22" i="13"/>
  <c r="F22" i="13" s="1"/>
  <c r="E21" i="13"/>
  <c r="F21" i="13" s="1"/>
  <c r="E20" i="13"/>
  <c r="F20" i="13" s="1"/>
  <c r="E19" i="13"/>
  <c r="F19" i="13" s="1"/>
  <c r="E18" i="13"/>
  <c r="F18" i="13" s="1"/>
  <c r="E29" i="12"/>
  <c r="F29" i="12" s="1"/>
  <c r="E28" i="12"/>
  <c r="F28" i="12" s="1"/>
  <c r="E27" i="12"/>
  <c r="F27" i="12" s="1"/>
  <c r="E26" i="12"/>
  <c r="F26" i="12" s="1"/>
  <c r="E25" i="12"/>
  <c r="F25" i="12" s="1"/>
  <c r="E24" i="12"/>
  <c r="F24" i="12" s="1"/>
  <c r="E23" i="12"/>
  <c r="F23" i="12" s="1"/>
  <c r="E22" i="12"/>
  <c r="F22" i="12" s="1"/>
  <c r="E21" i="12"/>
  <c r="F21" i="12" s="1"/>
  <c r="E20" i="12"/>
  <c r="F20" i="12" s="1"/>
  <c r="E19" i="12"/>
  <c r="F19" i="12" s="1"/>
  <c r="E18" i="12"/>
  <c r="F18" i="12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E29" i="11"/>
  <c r="F29" i="11" s="1"/>
  <c r="E28" i="11"/>
  <c r="F28" i="11" s="1"/>
  <c r="E27" i="11"/>
  <c r="F27" i="11" s="1"/>
  <c r="E26" i="11"/>
  <c r="F26" i="11" s="1"/>
  <c r="E25" i="11"/>
  <c r="F25" i="11" s="1"/>
  <c r="E24" i="11"/>
  <c r="F24" i="11" s="1"/>
  <c r="E23" i="11"/>
  <c r="F23" i="11" s="1"/>
  <c r="E22" i="11"/>
  <c r="F22" i="11" s="1"/>
  <c r="E21" i="11"/>
  <c r="F21" i="11" s="1"/>
  <c r="E20" i="11"/>
  <c r="F20" i="11" s="1"/>
  <c r="E19" i="11"/>
  <c r="F19" i="11" s="1"/>
  <c r="E18" i="1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29" i="6"/>
  <c r="F29" i="6" s="1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E30" i="10" l="1"/>
  <c r="F18" i="10"/>
  <c r="F30" i="10" s="1"/>
  <c r="E30" i="12"/>
  <c r="E30" i="8"/>
  <c r="F18" i="8"/>
  <c r="F30" i="8" s="1"/>
  <c r="F30" i="13"/>
  <c r="E30" i="13"/>
  <c r="F30" i="12"/>
  <c r="F32" i="8"/>
  <c r="F31" i="8"/>
  <c r="F18" i="11"/>
  <c r="F32" i="10"/>
  <c r="F31" i="10"/>
  <c r="E30" i="9"/>
  <c r="F30" i="9"/>
  <c r="E30" i="6"/>
  <c r="F18" i="6"/>
  <c r="F30" i="6" s="1"/>
  <c r="F33" i="10" l="1"/>
  <c r="F33" i="8"/>
  <c r="F32" i="13"/>
  <c r="F31" i="13"/>
  <c r="F32" i="12"/>
  <c r="F31" i="12"/>
  <c r="F33" i="12" s="1"/>
  <c r="F32" i="11"/>
  <c r="F31" i="11"/>
  <c r="F32" i="9"/>
  <c r="F31" i="9"/>
  <c r="F33" i="11" l="1"/>
  <c r="F33" i="13"/>
  <c r="F33" i="9"/>
  <c r="F31" i="6" l="1"/>
  <c r="F32" i="6"/>
  <c r="F33" i="6" l="1"/>
</calcChain>
</file>

<file path=xl/sharedStrings.xml><?xml version="1.0" encoding="utf-8"?>
<sst xmlns="http://schemas.openxmlformats.org/spreadsheetml/2006/main" count="161" uniqueCount="35">
  <si>
    <t>QUANTITE</t>
  </si>
  <si>
    <t>REFERENCE</t>
  </si>
  <si>
    <t>PRIX TOTAL TTC</t>
  </si>
  <si>
    <t>BON DE COMMANDE</t>
  </si>
  <si>
    <t>Date de livraison souhaitée :</t>
  </si>
  <si>
    <t>DESIGNATION PRODUIT</t>
  </si>
  <si>
    <t>TOTAL COMMANDE</t>
  </si>
  <si>
    <t>MONTANT TOTAL DU</t>
  </si>
  <si>
    <r>
      <rPr>
        <b/>
        <i/>
        <u/>
        <sz val="14"/>
        <color rgb="FF6DA1B9"/>
        <rFont val="Aptos Narrow"/>
        <family val="2"/>
        <scheme val="minor"/>
      </rPr>
      <t>Merci de ne renseigner que les zones en fond</t>
    </r>
    <r>
      <rPr>
        <b/>
        <i/>
        <sz val="14"/>
        <color rgb="FF6DA1B9"/>
        <rFont val="Aptos Narrow"/>
        <family val="2"/>
        <scheme val="minor"/>
      </rPr>
      <t xml:space="preserve"> :</t>
    </r>
  </si>
  <si>
    <t xml:space="preserve">Date de la commande : </t>
  </si>
  <si>
    <r>
      <rPr>
        <b/>
        <i/>
        <u/>
        <sz val="14"/>
        <color rgb="FF6DA1B9"/>
        <rFont val="Aptos Narrow"/>
        <family val="2"/>
        <scheme val="minor"/>
      </rPr>
      <t>Contact commercial</t>
    </r>
    <r>
      <rPr>
        <b/>
        <i/>
        <sz val="14"/>
        <color rgb="FF6DA1B9"/>
        <rFont val="Aptos Narrow"/>
        <family val="2"/>
        <scheme val="minor"/>
      </rPr>
      <t xml:space="preserve"> : M. Olivier OUVRARD au 06 27 29 58 37 ou olivier.ouvrard@savoirsplus.fr </t>
    </r>
  </si>
  <si>
    <t>SUBVENTION GAEL 56</t>
  </si>
  <si>
    <r>
      <rPr>
        <b/>
        <i/>
        <u/>
        <sz val="14"/>
        <color rgb="FFEE0000"/>
        <rFont val="Aptos Narrow"/>
        <family val="2"/>
        <scheme val="minor"/>
      </rPr>
      <t>Merci de ne renseigner que les zones en fond</t>
    </r>
    <r>
      <rPr>
        <b/>
        <i/>
        <sz val="14"/>
        <color rgb="FFEE0000"/>
        <rFont val="Aptos Narrow"/>
        <family val="2"/>
        <scheme val="minor"/>
      </rPr>
      <t xml:space="preserve"> :</t>
    </r>
  </si>
  <si>
    <r>
      <rPr>
        <b/>
        <i/>
        <u/>
        <sz val="14"/>
        <color rgb="FFEE0000"/>
        <rFont val="Aptos Narrow"/>
        <family val="2"/>
        <scheme val="minor"/>
      </rPr>
      <t>Contact commercial</t>
    </r>
    <r>
      <rPr>
        <b/>
        <i/>
        <sz val="14"/>
        <color rgb="FFEE0000"/>
        <rFont val="Aptos Narrow"/>
        <family val="2"/>
        <scheme val="minor"/>
      </rPr>
      <t xml:space="preserve"> : Mme Laëtitia DESTRE au 06 81 24 65 05 ou laetitia.destre@bureau56.fr</t>
    </r>
  </si>
  <si>
    <r>
      <rPr>
        <b/>
        <i/>
        <u/>
        <sz val="14"/>
        <color theme="9" tint="-0.249977111117893"/>
        <rFont val="Aptos Narrow"/>
        <family val="2"/>
        <scheme val="minor"/>
      </rPr>
      <t>Merci de ne renseigner que les zones en fond</t>
    </r>
    <r>
      <rPr>
        <b/>
        <i/>
        <sz val="14"/>
        <color theme="9" tint="-0.249977111117893"/>
        <rFont val="Aptos Narrow"/>
        <family val="2"/>
        <scheme val="minor"/>
      </rPr>
      <t xml:space="preserve"> :</t>
    </r>
  </si>
  <si>
    <r>
      <rPr>
        <b/>
        <i/>
        <u/>
        <sz val="14"/>
        <color rgb="FFFF9966"/>
        <rFont val="Aptos Narrow"/>
        <family val="2"/>
        <scheme val="minor"/>
      </rPr>
      <t>Merci de ne renseigner que les zones en fond</t>
    </r>
    <r>
      <rPr>
        <b/>
        <i/>
        <sz val="14"/>
        <color rgb="FFFF9966"/>
        <rFont val="Aptos Narrow"/>
        <family val="2"/>
        <scheme val="minor"/>
      </rPr>
      <t xml:space="preserve"> :</t>
    </r>
  </si>
  <si>
    <r>
      <rPr>
        <b/>
        <i/>
        <u/>
        <sz val="14"/>
        <color rgb="FFFF9966"/>
        <rFont val="Aptos Narrow"/>
        <family val="2"/>
        <scheme val="minor"/>
      </rPr>
      <t>Contact commercial</t>
    </r>
    <r>
      <rPr>
        <b/>
        <i/>
        <sz val="14"/>
        <color rgb="FFFF9966"/>
        <rFont val="Aptos Narrow"/>
        <family val="2"/>
        <scheme val="minor"/>
      </rPr>
      <t xml:space="preserve"> : M. Gwendaline MABIL au 06 20 77 38 88 ou gwendaline.mabil@manutan-collectivites.fr </t>
    </r>
  </si>
  <si>
    <r>
      <rPr>
        <b/>
        <i/>
        <u/>
        <sz val="14"/>
        <color theme="9" tint="-0.249977111117893"/>
        <rFont val="Aptos Narrow"/>
        <family val="2"/>
        <scheme val="minor"/>
      </rPr>
      <t>Contact commercial</t>
    </r>
    <r>
      <rPr>
        <b/>
        <i/>
        <sz val="14"/>
        <color theme="9" tint="-0.249977111117893"/>
        <rFont val="Aptos Narrow"/>
        <family val="2"/>
        <scheme val="minor"/>
      </rPr>
      <t xml:space="preserve"> : M. Franck BARUCH au 06 23 24 58 29 ou f.baruch@aratice.fr</t>
    </r>
  </si>
  <si>
    <t>Plafond</t>
  </si>
  <si>
    <t>Subvention pour la classe flexible</t>
  </si>
  <si>
    <t>PRIX UNIT. HT REMISE GAEL 56</t>
  </si>
  <si>
    <t>PRIX TOTAL HT</t>
  </si>
  <si>
    <r>
      <rPr>
        <b/>
        <i/>
        <u/>
        <sz val="14"/>
        <color rgb="FFADB939"/>
        <rFont val="Aptos Narrow"/>
        <family val="2"/>
        <scheme val="minor"/>
      </rPr>
      <t>Contact commercial</t>
    </r>
    <r>
      <rPr>
        <b/>
        <i/>
        <sz val="14"/>
        <color rgb="FFADB939"/>
        <rFont val="Aptos Narrow"/>
        <family val="2"/>
        <scheme val="minor"/>
      </rPr>
      <t xml:space="preserve"> : M. Patrick EVERTS au 06 12 54 43 23 ou pe@einrichtwerk.fr </t>
    </r>
  </si>
  <si>
    <r>
      <rPr>
        <b/>
        <i/>
        <u/>
        <sz val="14"/>
        <color rgb="FFADB939"/>
        <rFont val="Aptos Narrow"/>
        <family val="2"/>
        <scheme val="minor"/>
      </rPr>
      <t>Merci de ne renseigner que les zones en fond</t>
    </r>
    <r>
      <rPr>
        <b/>
        <i/>
        <sz val="14"/>
        <color rgb="FFADB939"/>
        <rFont val="Aptos Narrow"/>
        <family val="2"/>
        <scheme val="minor"/>
      </rPr>
      <t xml:space="preserve"> :</t>
    </r>
  </si>
  <si>
    <r>
      <rPr>
        <b/>
        <i/>
        <u/>
        <sz val="14"/>
        <color rgb="FFD6A300"/>
        <rFont val="Aptos Narrow"/>
        <family val="2"/>
        <scheme val="minor"/>
      </rPr>
      <t>Merci de ne renseigner que les zones en fond</t>
    </r>
    <r>
      <rPr>
        <b/>
        <i/>
        <sz val="14"/>
        <color rgb="FFD6A300"/>
        <rFont val="Aptos Narrow"/>
        <family val="2"/>
        <scheme val="minor"/>
      </rPr>
      <t xml:space="preserve"> :</t>
    </r>
  </si>
  <si>
    <r>
      <rPr>
        <b/>
        <i/>
        <u/>
        <sz val="14"/>
        <color rgb="FFD6A300"/>
        <rFont val="Aptos Narrow"/>
        <family val="2"/>
        <scheme val="minor"/>
      </rPr>
      <t>Contact commercial</t>
    </r>
    <r>
      <rPr>
        <b/>
        <i/>
        <sz val="14"/>
        <color rgb="FFD6A300"/>
        <rFont val="Aptos Narrow"/>
        <family val="2"/>
        <scheme val="minor"/>
      </rPr>
      <t xml:space="preserve"> : M. Jean-Pierre RENOU au 02 30 30 06 30 ou 06 81 24 98 37 ou jprenou@papeteries-d-arvor.fr </t>
    </r>
  </si>
  <si>
    <r>
      <rPr>
        <b/>
        <i/>
        <u/>
        <sz val="14"/>
        <color theme="3" tint="0.249977111117893"/>
        <rFont val="Aptos Narrow"/>
        <family val="2"/>
        <scheme val="minor"/>
      </rPr>
      <t>Contact commercial</t>
    </r>
    <r>
      <rPr>
        <b/>
        <i/>
        <sz val="14"/>
        <color theme="3" tint="0.249977111117893"/>
        <rFont val="Aptos Narrow"/>
        <family val="2"/>
        <scheme val="minor"/>
      </rPr>
      <t xml:space="preserve"> : Mme Laëtitia DESTRE au 06 81 24 65 05 ou laetitia.destre@bureau56.fr</t>
    </r>
  </si>
  <si>
    <r>
      <rPr>
        <b/>
        <i/>
        <u/>
        <sz val="14"/>
        <color theme="3" tint="0.249977111117893"/>
        <rFont val="Aptos Narrow"/>
        <family val="2"/>
        <scheme val="minor"/>
      </rPr>
      <t>Merci de ne renseigner que les zones en fond</t>
    </r>
    <r>
      <rPr>
        <b/>
        <i/>
        <sz val="14"/>
        <color theme="3" tint="0.249977111117893"/>
        <rFont val="Aptos Narrow"/>
        <family val="2"/>
        <scheme val="minor"/>
      </rPr>
      <t xml:space="preserve"> :</t>
    </r>
  </si>
  <si>
    <t>N° Siret :</t>
  </si>
  <si>
    <t>Adresse de l'établissement :</t>
  </si>
  <si>
    <t>Numéro de téléphone :</t>
  </si>
  <si>
    <t>Adresse mail :</t>
  </si>
  <si>
    <t>Nom de l'établissement :</t>
  </si>
  <si>
    <t>Personne responsable  :</t>
  </si>
  <si>
    <t>Précisions pour la livraison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</si>
</sst>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CB1F0D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4"/>
      <color rgb="FF6DA1B9"/>
      <name val="Aptos Narrow"/>
      <family val="2"/>
      <scheme val="minor"/>
    </font>
    <font>
      <b/>
      <i/>
      <u/>
      <sz val="14"/>
      <color rgb="FF6DA1B9"/>
      <name val="Aptos Narrow"/>
      <family val="2"/>
      <scheme val="minor"/>
    </font>
    <font>
      <sz val="14"/>
      <color rgb="FF6DA1B9"/>
      <name val="Aptos Narrow"/>
      <family val="2"/>
      <scheme val="minor"/>
    </font>
    <font>
      <b/>
      <i/>
      <sz val="14"/>
      <color rgb="FFEE0000"/>
      <name val="Aptos Narrow"/>
      <family val="2"/>
      <scheme val="minor"/>
    </font>
    <font>
      <b/>
      <i/>
      <u/>
      <sz val="14"/>
      <color rgb="FFEE0000"/>
      <name val="Aptos Narrow"/>
      <family val="2"/>
      <scheme val="minor"/>
    </font>
    <font>
      <sz val="14"/>
      <color rgb="FFEE0000"/>
      <name val="Aptos Narrow"/>
      <family val="2"/>
      <scheme val="minor"/>
    </font>
    <font>
      <b/>
      <i/>
      <sz val="14"/>
      <color theme="9" tint="-0.249977111117893"/>
      <name val="Aptos Narrow"/>
      <family val="2"/>
      <scheme val="minor"/>
    </font>
    <font>
      <b/>
      <i/>
      <u/>
      <sz val="14"/>
      <color theme="9" tint="-0.249977111117893"/>
      <name val="Aptos Narrow"/>
      <family val="2"/>
      <scheme val="minor"/>
    </font>
    <font>
      <sz val="14"/>
      <color theme="9" tint="-0.249977111117893"/>
      <name val="Aptos Narrow"/>
      <family val="2"/>
      <scheme val="minor"/>
    </font>
    <font>
      <b/>
      <i/>
      <sz val="14"/>
      <color rgb="FFFF9966"/>
      <name val="Aptos Narrow"/>
      <family val="2"/>
      <scheme val="minor"/>
    </font>
    <font>
      <b/>
      <i/>
      <u/>
      <sz val="14"/>
      <color rgb="FFFF9966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i/>
      <sz val="14"/>
      <color rgb="FFADB939"/>
      <name val="Aptos Narrow"/>
      <family val="2"/>
      <scheme val="minor"/>
    </font>
    <font>
      <b/>
      <i/>
      <u/>
      <sz val="14"/>
      <color rgb="FFADB939"/>
      <name val="Aptos Narrow"/>
      <family val="2"/>
      <scheme val="minor"/>
    </font>
    <font>
      <b/>
      <i/>
      <sz val="14"/>
      <color rgb="FFD6A300"/>
      <name val="Aptos Narrow"/>
      <family val="2"/>
      <scheme val="minor"/>
    </font>
    <font>
      <b/>
      <i/>
      <u/>
      <sz val="14"/>
      <color rgb="FFD6A300"/>
      <name val="Aptos Narrow"/>
      <family val="2"/>
      <scheme val="minor"/>
    </font>
    <font>
      <b/>
      <i/>
      <sz val="14"/>
      <color theme="3" tint="0.249977111117893"/>
      <name val="Aptos Narrow"/>
      <family val="2"/>
      <scheme val="minor"/>
    </font>
    <font>
      <b/>
      <i/>
      <u/>
      <sz val="14"/>
      <color theme="3" tint="0.249977111117893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8F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5B1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D0D882"/>
        <bgColor indexed="64"/>
      </patternFill>
    </fill>
    <fill>
      <patternFill patternType="solid">
        <fgColor rgb="FF666D21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D6A300"/>
        <bgColor indexed="64"/>
      </patternFill>
    </fill>
    <fill>
      <patternFill patternType="solid">
        <fgColor rgb="FF578FB5"/>
        <bgColor indexed="64"/>
      </patternFill>
    </fill>
    <fill>
      <patternFill patternType="solid">
        <fgColor rgb="FF7AAEE2"/>
        <bgColor indexed="64"/>
      </patternFill>
    </fill>
    <fill>
      <patternFill patternType="solid">
        <fgColor rgb="FFFF2F2F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right" vertical="center"/>
    </xf>
    <xf numFmtId="9" fontId="5" fillId="2" borderId="14" xfId="0" applyNumberFormat="1" applyFont="1" applyFill="1" applyBorder="1" applyAlignment="1">
      <alignment horizontal="center" vertical="center" wrapText="1"/>
    </xf>
    <xf numFmtId="164" fontId="5" fillId="0" borderId="29" xfId="0" applyNumberFormat="1" applyFont="1" applyBorder="1" applyAlignment="1">
      <alignment vertical="center"/>
    </xf>
    <xf numFmtId="164" fontId="5" fillId="0" borderId="3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2" borderId="35" xfId="0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right" vertical="center"/>
    </xf>
    <xf numFmtId="164" fontId="5" fillId="0" borderId="34" xfId="0" applyNumberFormat="1" applyFont="1" applyBorder="1" applyAlignment="1">
      <alignment horizontal="right" vertical="center"/>
    </xf>
    <xf numFmtId="9" fontId="5" fillId="2" borderId="30" xfId="0" applyNumberFormat="1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9" fontId="5" fillId="2" borderId="34" xfId="0" applyNumberFormat="1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0" fillId="6" borderId="32" xfId="0" applyFont="1" applyFill="1" applyBorder="1" applyAlignment="1">
      <alignment vertical="center"/>
    </xf>
    <xf numFmtId="0" fontId="20" fillId="6" borderId="37" xfId="0" applyFont="1" applyFill="1" applyBorder="1" applyAlignment="1">
      <alignment vertical="center"/>
    </xf>
    <xf numFmtId="0" fontId="20" fillId="6" borderId="38" xfId="0" applyFont="1" applyFill="1" applyBorder="1" applyAlignment="1">
      <alignment vertical="center"/>
    </xf>
    <xf numFmtId="0" fontId="20" fillId="6" borderId="39" xfId="0" applyFont="1" applyFill="1" applyBorder="1" applyAlignment="1">
      <alignment vertical="center"/>
    </xf>
    <xf numFmtId="0" fontId="20" fillId="6" borderId="27" xfId="0" applyFont="1" applyFill="1" applyBorder="1" applyAlignment="1">
      <alignment vertical="center"/>
    </xf>
    <xf numFmtId="0" fontId="20" fillId="6" borderId="40" xfId="0" applyFont="1" applyFill="1" applyBorder="1" applyAlignment="1">
      <alignment vertical="center"/>
    </xf>
    <xf numFmtId="0" fontId="18" fillId="4" borderId="21" xfId="0" applyFont="1" applyFill="1" applyBorder="1" applyAlignment="1">
      <alignment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/>
    </xf>
    <xf numFmtId="164" fontId="18" fillId="4" borderId="24" xfId="0" applyNumberFormat="1" applyFont="1" applyFill="1" applyBorder="1" applyAlignment="1">
      <alignment horizontal="right" vertical="center"/>
    </xf>
    <xf numFmtId="1" fontId="18" fillId="4" borderId="22" xfId="0" applyNumberFormat="1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vertical="center" wrapText="1"/>
    </xf>
    <xf numFmtId="0" fontId="18" fillId="10" borderId="21" xfId="0" applyFont="1" applyFill="1" applyBorder="1" applyAlignment="1">
      <alignment vertical="center" wrapText="1"/>
    </xf>
    <xf numFmtId="0" fontId="18" fillId="10" borderId="22" xfId="0" applyFont="1" applyFill="1" applyBorder="1" applyAlignment="1">
      <alignment horizontal="center" vertical="center" wrapText="1"/>
    </xf>
    <xf numFmtId="0" fontId="18" fillId="10" borderId="23" xfId="0" applyFont="1" applyFill="1" applyBorder="1" applyAlignment="1">
      <alignment horizontal="center" vertical="center"/>
    </xf>
    <xf numFmtId="164" fontId="18" fillId="10" borderId="24" xfId="0" applyNumberFormat="1" applyFont="1" applyFill="1" applyBorder="1" applyAlignment="1">
      <alignment horizontal="right" vertical="center"/>
    </xf>
    <xf numFmtId="1" fontId="18" fillId="10" borderId="22" xfId="0" applyNumberFormat="1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vertical="center" wrapText="1"/>
    </xf>
    <xf numFmtId="0" fontId="18" fillId="7" borderId="21" xfId="0" applyFont="1" applyFill="1" applyBorder="1" applyAlignment="1">
      <alignment vertical="center" wrapText="1"/>
    </xf>
    <xf numFmtId="0" fontId="18" fillId="7" borderId="22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/>
    </xf>
    <xf numFmtId="164" fontId="18" fillId="7" borderId="24" xfId="0" applyNumberFormat="1" applyFont="1" applyFill="1" applyBorder="1" applyAlignment="1">
      <alignment horizontal="right" vertical="center"/>
    </xf>
    <xf numFmtId="1" fontId="18" fillId="7" borderId="22" xfId="0" applyNumberFormat="1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vertical="center" wrapText="1"/>
    </xf>
    <xf numFmtId="0" fontId="18" fillId="12" borderId="21" xfId="0" applyFont="1" applyFill="1" applyBorder="1" applyAlignment="1">
      <alignment vertical="center" wrapText="1"/>
    </xf>
    <xf numFmtId="0" fontId="18" fillId="12" borderId="22" xfId="0" applyFont="1" applyFill="1" applyBorder="1" applyAlignment="1">
      <alignment horizontal="center" vertical="center" wrapText="1"/>
    </xf>
    <xf numFmtId="0" fontId="18" fillId="12" borderId="23" xfId="0" applyFont="1" applyFill="1" applyBorder="1" applyAlignment="1">
      <alignment horizontal="center" vertical="center"/>
    </xf>
    <xf numFmtId="164" fontId="18" fillId="12" borderId="24" xfId="0" applyNumberFormat="1" applyFont="1" applyFill="1" applyBorder="1" applyAlignment="1">
      <alignment horizontal="right" vertical="center"/>
    </xf>
    <xf numFmtId="1" fontId="18" fillId="12" borderId="22" xfId="0" applyNumberFormat="1" applyFont="1" applyFill="1" applyBorder="1" applyAlignment="1">
      <alignment horizontal="center" vertical="center" wrapText="1"/>
    </xf>
    <xf numFmtId="0" fontId="18" fillId="12" borderId="27" xfId="0" applyFont="1" applyFill="1" applyBorder="1" applyAlignment="1">
      <alignment vertical="center" wrapText="1"/>
    </xf>
    <xf numFmtId="0" fontId="18" fillId="3" borderId="21" xfId="0" applyFont="1" applyFill="1" applyBorder="1" applyAlignment="1">
      <alignment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/>
    </xf>
    <xf numFmtId="164" fontId="18" fillId="3" borderId="24" xfId="0" applyNumberFormat="1" applyFont="1" applyFill="1" applyBorder="1" applyAlignment="1">
      <alignment horizontal="right" vertical="center"/>
    </xf>
    <xf numFmtId="1" fontId="18" fillId="3" borderId="22" xfId="0" applyNumberFormat="1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9" fillId="7" borderId="42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vertical="center"/>
    </xf>
    <xf numFmtId="0" fontId="18" fillId="16" borderId="21" xfId="0" applyFont="1" applyFill="1" applyBorder="1" applyAlignment="1">
      <alignment vertical="center" wrapText="1"/>
    </xf>
    <xf numFmtId="0" fontId="18" fillId="16" borderId="22" xfId="0" applyFont="1" applyFill="1" applyBorder="1" applyAlignment="1">
      <alignment horizontal="center" vertical="center" wrapText="1"/>
    </xf>
    <xf numFmtId="0" fontId="18" fillId="16" borderId="23" xfId="0" applyFont="1" applyFill="1" applyBorder="1" applyAlignment="1">
      <alignment horizontal="center" vertical="center"/>
    </xf>
    <xf numFmtId="164" fontId="18" fillId="16" borderId="24" xfId="0" applyNumberFormat="1" applyFont="1" applyFill="1" applyBorder="1" applyAlignment="1">
      <alignment horizontal="right" vertical="center"/>
    </xf>
    <xf numFmtId="1" fontId="18" fillId="16" borderId="22" xfId="0" applyNumberFormat="1" applyFont="1" applyFill="1" applyBorder="1" applyAlignment="1">
      <alignment horizontal="center" vertical="center" wrapText="1"/>
    </xf>
    <xf numFmtId="0" fontId="18" fillId="16" borderId="27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/>
    </xf>
    <xf numFmtId="0" fontId="20" fillId="16" borderId="13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3" fillId="14" borderId="3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center" vertical="center"/>
    </xf>
    <xf numFmtId="0" fontId="20" fillId="12" borderId="13" xfId="0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15" borderId="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F2F"/>
      <color rgb="FF7AAEE2"/>
      <color rgb="FF578FB5"/>
      <color rgb="FFD6A300"/>
      <color rgb="FF64A1DE"/>
      <color rgb="FFEAB200"/>
      <color rgb="FFF6BB00"/>
      <color rgb="FFFFD961"/>
      <color rgb="FF666D21"/>
      <color rgb="FF8F99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1428749</xdr:colOff>
      <xdr:row>29</xdr:row>
      <xdr:rowOff>19051</xdr:rowOff>
    </xdr:from>
    <xdr:to>
      <xdr:col>0</xdr:col>
      <xdr:colOff>2693198</xdr:colOff>
      <xdr:row>32</xdr:row>
      <xdr:rowOff>225477</xdr:rowOff>
    </xdr:to>
    <xdr:pic>
      <xdr:nvPicPr>
        <xdr:cNvPr id="2" name="Image 1" descr="C:\Users\Hp\Dropbox\Documents\Images\LOGOS ADMINISTRATIF\Nouveau logo\GAEL56\GAEL56 numérique courant-rvb.jpg">
          <a:extLst>
            <a:ext uri="{FF2B5EF4-FFF2-40B4-BE49-F238E27FC236}">
              <a16:creationId xmlns:a16="http://schemas.microsoft.com/office/drawing/2014/main" id="{D6582FF5-7B5C-4493-868A-02EF17DD5B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8086726"/>
          <a:ext cx="1264449" cy="9208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2524125</xdr:colOff>
      <xdr:row>0</xdr:row>
      <xdr:rowOff>0</xdr:rowOff>
    </xdr:from>
    <xdr:to>
      <xdr:col>2</xdr:col>
      <xdr:colOff>457200</xdr:colOff>
      <xdr:row>2</xdr:row>
      <xdr:rowOff>19050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0FCA9C9-169B-4DD6-AE72-4B8F7FE3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0"/>
          <a:ext cx="1704975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1428749</xdr:colOff>
      <xdr:row>29</xdr:row>
      <xdr:rowOff>19050</xdr:rowOff>
    </xdr:from>
    <xdr:to>
      <xdr:col>0</xdr:col>
      <xdr:colOff>2693198</xdr:colOff>
      <xdr:row>32</xdr:row>
      <xdr:rowOff>225476</xdr:rowOff>
    </xdr:to>
    <xdr:pic>
      <xdr:nvPicPr>
        <xdr:cNvPr id="2" name="Image 1" descr="C:\Users\Hp\Dropbox\Documents\Images\LOGOS ADMINISTRATIF\Nouveau logo\GAEL56\GAEL56 numérique courant-rvb.jpg">
          <a:extLst>
            <a:ext uri="{FF2B5EF4-FFF2-40B4-BE49-F238E27FC236}">
              <a16:creationId xmlns:a16="http://schemas.microsoft.com/office/drawing/2014/main" id="{330320E7-6F8C-46BD-821C-BB8B091FE4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8086725"/>
          <a:ext cx="1264449" cy="9208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1962150</xdr:colOff>
      <xdr:row>0</xdr:row>
      <xdr:rowOff>238125</xdr:rowOff>
    </xdr:from>
    <xdr:to>
      <xdr:col>2</xdr:col>
      <xdr:colOff>571500</xdr:colOff>
      <xdr:row>0</xdr:row>
      <xdr:rowOff>1123950</xdr:rowOff>
    </xdr:to>
    <xdr:pic>
      <xdr:nvPicPr>
        <xdr:cNvPr id="6" name="Image 5" descr="Bretagne Buro Fournitures">
          <a:extLst>
            <a:ext uri="{FF2B5EF4-FFF2-40B4-BE49-F238E27FC236}">
              <a16:creationId xmlns:a16="http://schemas.microsoft.com/office/drawing/2014/main" id="{0C4A42C2-12F1-0968-6B82-DC8C5902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38125"/>
          <a:ext cx="2381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1428749</xdr:colOff>
      <xdr:row>29</xdr:row>
      <xdr:rowOff>19051</xdr:rowOff>
    </xdr:from>
    <xdr:to>
      <xdr:col>0</xdr:col>
      <xdr:colOff>2693198</xdr:colOff>
      <xdr:row>32</xdr:row>
      <xdr:rowOff>225477</xdr:rowOff>
    </xdr:to>
    <xdr:pic>
      <xdr:nvPicPr>
        <xdr:cNvPr id="2" name="Image 1" descr="C:\Users\Hp\Dropbox\Documents\Images\LOGOS ADMINISTRATIF\Nouveau logo\GAEL56\GAEL56 numérique courant-rvb.jpg">
          <a:extLst>
            <a:ext uri="{FF2B5EF4-FFF2-40B4-BE49-F238E27FC236}">
              <a16:creationId xmlns:a16="http://schemas.microsoft.com/office/drawing/2014/main" id="{D9A67BA7-34B7-47B4-AB6C-D836E1ACE0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8086726"/>
          <a:ext cx="1264449" cy="9208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sp macro="" textlink="">
      <xdr:nvSpPr>
        <xdr:cNvPr id="9218" name="AutoShape 2" descr="DPC - Créateur et Fabricant de Mobilier pour Collectivités">
          <a:extLst>
            <a:ext uri="{FF2B5EF4-FFF2-40B4-BE49-F238E27FC236}">
              <a16:creationId xmlns:a16="http://schemas.microsoft.com/office/drawing/2014/main" id="{13AAC10C-B29B-5D13-D15E-A70C142F4518}"/>
            </a:ext>
          </a:extLst>
        </xdr:cNvPr>
        <xdr:cNvSpPr>
          <a:spLocks noChangeAspect="1" noChangeArrowheads="1"/>
        </xdr:cNvSpPr>
      </xdr:nvSpPr>
      <xdr:spPr bwMode="auto">
        <a:xfrm>
          <a:off x="8782050" y="307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1971674</xdr:colOff>
      <xdr:row>0</xdr:row>
      <xdr:rowOff>142874</xdr:rowOff>
    </xdr:from>
    <xdr:to>
      <xdr:col>2</xdr:col>
      <xdr:colOff>733019</xdr:colOff>
      <xdr:row>0</xdr:row>
      <xdr:rowOff>1333499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DB6C902-7ACB-56DD-44A8-52CB41233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4" y="142874"/>
          <a:ext cx="2533245" cy="1190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1428749</xdr:colOff>
      <xdr:row>29</xdr:row>
      <xdr:rowOff>19050</xdr:rowOff>
    </xdr:from>
    <xdr:to>
      <xdr:col>0</xdr:col>
      <xdr:colOff>2693198</xdr:colOff>
      <xdr:row>32</xdr:row>
      <xdr:rowOff>225476</xdr:rowOff>
    </xdr:to>
    <xdr:pic>
      <xdr:nvPicPr>
        <xdr:cNvPr id="3" name="Image 2" descr="C:\Users\Hp\Dropbox\Documents\Images\LOGOS ADMINISTRATIF\Nouveau logo\GAEL56\GAEL56 numérique courant-rvb.jpg">
          <a:extLst>
            <a:ext uri="{FF2B5EF4-FFF2-40B4-BE49-F238E27FC236}">
              <a16:creationId xmlns:a16="http://schemas.microsoft.com/office/drawing/2014/main" id="{12771BD1-3DD3-4E4A-8582-6B8BB87184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8086725"/>
          <a:ext cx="1264449" cy="9208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2238376</xdr:colOff>
      <xdr:row>0</xdr:row>
      <xdr:rowOff>1</xdr:rowOff>
    </xdr:from>
    <xdr:to>
      <xdr:col>2</xdr:col>
      <xdr:colOff>85726</xdr:colOff>
      <xdr:row>1</xdr:row>
      <xdr:rowOff>171451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219FCDA-495D-9410-3868-E0E120A5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6" y="1"/>
          <a:ext cx="16192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1428750</xdr:colOff>
      <xdr:row>29</xdr:row>
      <xdr:rowOff>9524</xdr:rowOff>
    </xdr:from>
    <xdr:to>
      <xdr:col>0</xdr:col>
      <xdr:colOff>2697824</xdr:colOff>
      <xdr:row>32</xdr:row>
      <xdr:rowOff>219074</xdr:rowOff>
    </xdr:to>
    <xdr:pic>
      <xdr:nvPicPr>
        <xdr:cNvPr id="2" name="Image 1" descr="C:\Users\Hp\Dropbox\Documents\Images\LOGOS ADMINISTRATIF\Nouveau logo\GAEL56\GAEL56 numérique courant-rvb.jpg">
          <a:extLst>
            <a:ext uri="{FF2B5EF4-FFF2-40B4-BE49-F238E27FC236}">
              <a16:creationId xmlns:a16="http://schemas.microsoft.com/office/drawing/2014/main" id="{715A6739-803D-4922-8674-3CBD862DCA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8077199"/>
          <a:ext cx="1269074" cy="923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2209800</xdr:colOff>
      <xdr:row>0</xdr:row>
      <xdr:rowOff>133350</xdr:rowOff>
    </xdr:from>
    <xdr:to>
      <xdr:col>2</xdr:col>
      <xdr:colOff>624959</xdr:colOff>
      <xdr:row>0</xdr:row>
      <xdr:rowOff>1247775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6B3A2F2-DE9E-49BB-948A-0B0E44ED9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33350"/>
          <a:ext cx="2187059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1428749</xdr:colOff>
      <xdr:row>29</xdr:row>
      <xdr:rowOff>19050</xdr:rowOff>
    </xdr:from>
    <xdr:to>
      <xdr:col>0</xdr:col>
      <xdr:colOff>2655098</xdr:colOff>
      <xdr:row>33</xdr:row>
      <xdr:rowOff>177851</xdr:rowOff>
    </xdr:to>
    <xdr:pic>
      <xdr:nvPicPr>
        <xdr:cNvPr id="2" name="Image 1" descr="C:\Users\Hp\Dropbox\Documents\Images\LOGOS ADMINISTRATIF\Nouveau logo\GAEL56\GAEL56 numérique courant-rvb.jpg">
          <a:extLst>
            <a:ext uri="{FF2B5EF4-FFF2-40B4-BE49-F238E27FC236}">
              <a16:creationId xmlns:a16="http://schemas.microsoft.com/office/drawing/2014/main" id="{5FE3B109-C6B4-426D-9235-DD29219841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8086725"/>
          <a:ext cx="1264449" cy="9208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2638426</xdr:colOff>
      <xdr:row>0</xdr:row>
      <xdr:rowOff>0</xdr:rowOff>
    </xdr:from>
    <xdr:to>
      <xdr:col>2</xdr:col>
      <xdr:colOff>552450</xdr:colOff>
      <xdr:row>1</xdr:row>
      <xdr:rowOff>238124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083D8A9-2B3E-12B1-C0A5-42319332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6" y="0"/>
          <a:ext cx="1685924" cy="1685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1428749</xdr:colOff>
      <xdr:row>29</xdr:row>
      <xdr:rowOff>19051</xdr:rowOff>
    </xdr:from>
    <xdr:to>
      <xdr:col>0</xdr:col>
      <xdr:colOff>2693198</xdr:colOff>
      <xdr:row>32</xdr:row>
      <xdr:rowOff>225477</xdr:rowOff>
    </xdr:to>
    <xdr:pic>
      <xdr:nvPicPr>
        <xdr:cNvPr id="2" name="Image 1" descr="C:\Users\Hp\Dropbox\Documents\Images\LOGOS ADMINISTRATIF\Nouveau logo\GAEL56\GAEL56 numérique courant-rvb.jpg">
          <a:extLst>
            <a:ext uri="{FF2B5EF4-FFF2-40B4-BE49-F238E27FC236}">
              <a16:creationId xmlns:a16="http://schemas.microsoft.com/office/drawing/2014/main" id="{0A9937AF-7C88-4E9C-851B-80C984225A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8086726"/>
          <a:ext cx="1264449" cy="9208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2628900</xdr:colOff>
      <xdr:row>0</xdr:row>
      <xdr:rowOff>0</xdr:rowOff>
    </xdr:from>
    <xdr:to>
      <xdr:col>2</xdr:col>
      <xdr:colOff>112708</xdr:colOff>
      <xdr:row>0</xdr:row>
      <xdr:rowOff>1390650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8FB0EF4-16AC-47FD-8780-357CFBC9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255708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DA742-9E0D-461F-8204-4800431A67B2}">
  <dimension ref="A1:I33"/>
  <sheetViews>
    <sheetView tabSelected="1" workbookViewId="0">
      <selection activeCell="B8" sqref="B8:F8"/>
    </sheetView>
  </sheetViews>
  <sheetFormatPr baseColWidth="10" defaultColWidth="10.85546875" defaultRowHeight="18.75" x14ac:dyDescent="0.25"/>
  <cols>
    <col min="1" max="1" width="40.7109375" style="1" customWidth="1"/>
    <col min="2" max="2" width="15.85546875" style="1" bestFit="1" customWidth="1"/>
    <col min="3" max="3" width="11.28515625" style="1" customWidth="1"/>
    <col min="4" max="5" width="12.5703125" style="1" customWidth="1"/>
    <col min="6" max="6" width="11.7109375" style="1" bestFit="1" customWidth="1"/>
    <col min="7" max="7" width="15.85546875" style="1" customWidth="1"/>
    <col min="8" max="9" width="11.140625" style="1" bestFit="1" customWidth="1"/>
    <col min="10" max="258" width="10.85546875" style="1"/>
    <col min="259" max="259" width="25.85546875" style="1" customWidth="1"/>
    <col min="260" max="263" width="15.85546875" style="1" customWidth="1"/>
    <col min="264" max="514" width="10.85546875" style="1"/>
    <col min="515" max="515" width="25.85546875" style="1" customWidth="1"/>
    <col min="516" max="519" width="15.85546875" style="1" customWidth="1"/>
    <col min="520" max="770" width="10.85546875" style="1"/>
    <col min="771" max="771" width="25.85546875" style="1" customWidth="1"/>
    <col min="772" max="775" width="15.85546875" style="1" customWidth="1"/>
    <col min="776" max="1026" width="10.85546875" style="1"/>
    <col min="1027" max="1027" width="25.85546875" style="1" customWidth="1"/>
    <col min="1028" max="1031" width="15.85546875" style="1" customWidth="1"/>
    <col min="1032" max="1282" width="10.85546875" style="1"/>
    <col min="1283" max="1283" width="25.85546875" style="1" customWidth="1"/>
    <col min="1284" max="1287" width="15.85546875" style="1" customWidth="1"/>
    <col min="1288" max="1538" width="10.85546875" style="1"/>
    <col min="1539" max="1539" width="25.85546875" style="1" customWidth="1"/>
    <col min="1540" max="1543" width="15.85546875" style="1" customWidth="1"/>
    <col min="1544" max="1794" width="10.85546875" style="1"/>
    <col min="1795" max="1795" width="25.85546875" style="1" customWidth="1"/>
    <col min="1796" max="1799" width="15.85546875" style="1" customWidth="1"/>
    <col min="1800" max="2050" width="10.85546875" style="1"/>
    <col min="2051" max="2051" width="25.85546875" style="1" customWidth="1"/>
    <col min="2052" max="2055" width="15.85546875" style="1" customWidth="1"/>
    <col min="2056" max="2306" width="10.85546875" style="1"/>
    <col min="2307" max="2307" width="25.85546875" style="1" customWidth="1"/>
    <col min="2308" max="2311" width="15.85546875" style="1" customWidth="1"/>
    <col min="2312" max="2562" width="10.85546875" style="1"/>
    <col min="2563" max="2563" width="25.85546875" style="1" customWidth="1"/>
    <col min="2564" max="2567" width="15.85546875" style="1" customWidth="1"/>
    <col min="2568" max="2818" width="10.85546875" style="1"/>
    <col min="2819" max="2819" width="25.85546875" style="1" customWidth="1"/>
    <col min="2820" max="2823" width="15.85546875" style="1" customWidth="1"/>
    <col min="2824" max="3074" width="10.85546875" style="1"/>
    <col min="3075" max="3075" width="25.85546875" style="1" customWidth="1"/>
    <col min="3076" max="3079" width="15.85546875" style="1" customWidth="1"/>
    <col min="3080" max="3330" width="10.85546875" style="1"/>
    <col min="3331" max="3331" width="25.85546875" style="1" customWidth="1"/>
    <col min="3332" max="3335" width="15.85546875" style="1" customWidth="1"/>
    <col min="3336" max="3586" width="10.85546875" style="1"/>
    <col min="3587" max="3587" width="25.85546875" style="1" customWidth="1"/>
    <col min="3588" max="3591" width="15.85546875" style="1" customWidth="1"/>
    <col min="3592" max="3842" width="10.85546875" style="1"/>
    <col min="3843" max="3843" width="25.85546875" style="1" customWidth="1"/>
    <col min="3844" max="3847" width="15.85546875" style="1" customWidth="1"/>
    <col min="3848" max="4098" width="10.85546875" style="1"/>
    <col min="4099" max="4099" width="25.85546875" style="1" customWidth="1"/>
    <col min="4100" max="4103" width="15.85546875" style="1" customWidth="1"/>
    <col min="4104" max="4354" width="10.85546875" style="1"/>
    <col min="4355" max="4355" width="25.85546875" style="1" customWidth="1"/>
    <col min="4356" max="4359" width="15.85546875" style="1" customWidth="1"/>
    <col min="4360" max="4610" width="10.85546875" style="1"/>
    <col min="4611" max="4611" width="25.85546875" style="1" customWidth="1"/>
    <col min="4612" max="4615" width="15.85546875" style="1" customWidth="1"/>
    <col min="4616" max="4866" width="10.85546875" style="1"/>
    <col min="4867" max="4867" width="25.85546875" style="1" customWidth="1"/>
    <col min="4868" max="4871" width="15.85546875" style="1" customWidth="1"/>
    <col min="4872" max="5122" width="10.85546875" style="1"/>
    <col min="5123" max="5123" width="25.85546875" style="1" customWidth="1"/>
    <col min="5124" max="5127" width="15.85546875" style="1" customWidth="1"/>
    <col min="5128" max="5378" width="10.85546875" style="1"/>
    <col min="5379" max="5379" width="25.85546875" style="1" customWidth="1"/>
    <col min="5380" max="5383" width="15.85546875" style="1" customWidth="1"/>
    <col min="5384" max="5634" width="10.85546875" style="1"/>
    <col min="5635" max="5635" width="25.85546875" style="1" customWidth="1"/>
    <col min="5636" max="5639" width="15.85546875" style="1" customWidth="1"/>
    <col min="5640" max="5890" width="10.85546875" style="1"/>
    <col min="5891" max="5891" width="25.85546875" style="1" customWidth="1"/>
    <col min="5892" max="5895" width="15.85546875" style="1" customWidth="1"/>
    <col min="5896" max="6146" width="10.85546875" style="1"/>
    <col min="6147" max="6147" width="25.85546875" style="1" customWidth="1"/>
    <col min="6148" max="6151" width="15.85546875" style="1" customWidth="1"/>
    <col min="6152" max="6402" width="10.85546875" style="1"/>
    <col min="6403" max="6403" width="25.85546875" style="1" customWidth="1"/>
    <col min="6404" max="6407" width="15.85546875" style="1" customWidth="1"/>
    <col min="6408" max="6658" width="10.85546875" style="1"/>
    <col min="6659" max="6659" width="25.85546875" style="1" customWidth="1"/>
    <col min="6660" max="6663" width="15.85546875" style="1" customWidth="1"/>
    <col min="6664" max="6914" width="10.85546875" style="1"/>
    <col min="6915" max="6915" width="25.85546875" style="1" customWidth="1"/>
    <col min="6916" max="6919" width="15.85546875" style="1" customWidth="1"/>
    <col min="6920" max="7170" width="10.85546875" style="1"/>
    <col min="7171" max="7171" width="25.85546875" style="1" customWidth="1"/>
    <col min="7172" max="7175" width="15.85546875" style="1" customWidth="1"/>
    <col min="7176" max="7426" width="10.85546875" style="1"/>
    <col min="7427" max="7427" width="25.85546875" style="1" customWidth="1"/>
    <col min="7428" max="7431" width="15.85546875" style="1" customWidth="1"/>
    <col min="7432" max="7682" width="10.85546875" style="1"/>
    <col min="7683" max="7683" width="25.85546875" style="1" customWidth="1"/>
    <col min="7684" max="7687" width="15.85546875" style="1" customWidth="1"/>
    <col min="7688" max="7938" width="10.85546875" style="1"/>
    <col min="7939" max="7939" width="25.85546875" style="1" customWidth="1"/>
    <col min="7940" max="7943" width="15.85546875" style="1" customWidth="1"/>
    <col min="7944" max="8194" width="10.85546875" style="1"/>
    <col min="8195" max="8195" width="25.85546875" style="1" customWidth="1"/>
    <col min="8196" max="8199" width="15.85546875" style="1" customWidth="1"/>
    <col min="8200" max="8450" width="10.85546875" style="1"/>
    <col min="8451" max="8451" width="25.85546875" style="1" customWidth="1"/>
    <col min="8452" max="8455" width="15.85546875" style="1" customWidth="1"/>
    <col min="8456" max="8706" width="10.85546875" style="1"/>
    <col min="8707" max="8707" width="25.85546875" style="1" customWidth="1"/>
    <col min="8708" max="8711" width="15.85546875" style="1" customWidth="1"/>
    <col min="8712" max="8962" width="10.85546875" style="1"/>
    <col min="8963" max="8963" width="25.85546875" style="1" customWidth="1"/>
    <col min="8964" max="8967" width="15.85546875" style="1" customWidth="1"/>
    <col min="8968" max="9218" width="10.85546875" style="1"/>
    <col min="9219" max="9219" width="25.85546875" style="1" customWidth="1"/>
    <col min="9220" max="9223" width="15.85546875" style="1" customWidth="1"/>
    <col min="9224" max="9474" width="10.85546875" style="1"/>
    <col min="9475" max="9475" width="25.85546875" style="1" customWidth="1"/>
    <col min="9476" max="9479" width="15.85546875" style="1" customWidth="1"/>
    <col min="9480" max="9730" width="10.85546875" style="1"/>
    <col min="9731" max="9731" width="25.85546875" style="1" customWidth="1"/>
    <col min="9732" max="9735" width="15.85546875" style="1" customWidth="1"/>
    <col min="9736" max="9986" width="10.85546875" style="1"/>
    <col min="9987" max="9987" width="25.85546875" style="1" customWidth="1"/>
    <col min="9988" max="9991" width="15.85546875" style="1" customWidth="1"/>
    <col min="9992" max="10242" width="10.85546875" style="1"/>
    <col min="10243" max="10243" width="25.85546875" style="1" customWidth="1"/>
    <col min="10244" max="10247" width="15.85546875" style="1" customWidth="1"/>
    <col min="10248" max="10498" width="10.85546875" style="1"/>
    <col min="10499" max="10499" width="25.85546875" style="1" customWidth="1"/>
    <col min="10500" max="10503" width="15.85546875" style="1" customWidth="1"/>
    <col min="10504" max="10754" width="10.85546875" style="1"/>
    <col min="10755" max="10755" width="25.85546875" style="1" customWidth="1"/>
    <col min="10756" max="10759" width="15.85546875" style="1" customWidth="1"/>
    <col min="10760" max="11010" width="10.85546875" style="1"/>
    <col min="11011" max="11011" width="25.85546875" style="1" customWidth="1"/>
    <col min="11012" max="11015" width="15.85546875" style="1" customWidth="1"/>
    <col min="11016" max="11266" width="10.85546875" style="1"/>
    <col min="11267" max="11267" width="25.85546875" style="1" customWidth="1"/>
    <col min="11268" max="11271" width="15.85546875" style="1" customWidth="1"/>
    <col min="11272" max="11522" width="10.85546875" style="1"/>
    <col min="11523" max="11523" width="25.85546875" style="1" customWidth="1"/>
    <col min="11524" max="11527" width="15.85546875" style="1" customWidth="1"/>
    <col min="11528" max="11778" width="10.85546875" style="1"/>
    <col min="11779" max="11779" width="25.85546875" style="1" customWidth="1"/>
    <col min="11780" max="11783" width="15.85546875" style="1" customWidth="1"/>
    <col min="11784" max="12034" width="10.85546875" style="1"/>
    <col min="12035" max="12035" width="25.85546875" style="1" customWidth="1"/>
    <col min="12036" max="12039" width="15.85546875" style="1" customWidth="1"/>
    <col min="12040" max="12290" width="10.85546875" style="1"/>
    <col min="12291" max="12291" width="25.85546875" style="1" customWidth="1"/>
    <col min="12292" max="12295" width="15.85546875" style="1" customWidth="1"/>
    <col min="12296" max="12546" width="10.85546875" style="1"/>
    <col min="12547" max="12547" width="25.85546875" style="1" customWidth="1"/>
    <col min="12548" max="12551" width="15.85546875" style="1" customWidth="1"/>
    <col min="12552" max="12802" width="10.85546875" style="1"/>
    <col min="12803" max="12803" width="25.85546875" style="1" customWidth="1"/>
    <col min="12804" max="12807" width="15.85546875" style="1" customWidth="1"/>
    <col min="12808" max="13058" width="10.85546875" style="1"/>
    <col min="13059" max="13059" width="25.85546875" style="1" customWidth="1"/>
    <col min="13060" max="13063" width="15.85546875" style="1" customWidth="1"/>
    <col min="13064" max="13314" width="10.85546875" style="1"/>
    <col min="13315" max="13315" width="25.85546875" style="1" customWidth="1"/>
    <col min="13316" max="13319" width="15.85546875" style="1" customWidth="1"/>
    <col min="13320" max="13570" width="10.85546875" style="1"/>
    <col min="13571" max="13571" width="25.85546875" style="1" customWidth="1"/>
    <col min="13572" max="13575" width="15.85546875" style="1" customWidth="1"/>
    <col min="13576" max="13826" width="10.85546875" style="1"/>
    <col min="13827" max="13827" width="25.85546875" style="1" customWidth="1"/>
    <col min="13828" max="13831" width="15.85546875" style="1" customWidth="1"/>
    <col min="13832" max="14082" width="10.85546875" style="1"/>
    <col min="14083" max="14083" width="25.85546875" style="1" customWidth="1"/>
    <col min="14084" max="14087" width="15.85546875" style="1" customWidth="1"/>
    <col min="14088" max="14338" width="10.85546875" style="1"/>
    <col min="14339" max="14339" width="25.85546875" style="1" customWidth="1"/>
    <col min="14340" max="14343" width="15.85546875" style="1" customWidth="1"/>
    <col min="14344" max="14594" width="10.85546875" style="1"/>
    <col min="14595" max="14595" width="25.85546875" style="1" customWidth="1"/>
    <col min="14596" max="14599" width="15.85546875" style="1" customWidth="1"/>
    <col min="14600" max="14850" width="10.85546875" style="1"/>
    <col min="14851" max="14851" width="25.85546875" style="1" customWidth="1"/>
    <col min="14852" max="14855" width="15.85546875" style="1" customWidth="1"/>
    <col min="14856" max="15106" width="10.85546875" style="1"/>
    <col min="15107" max="15107" width="25.85546875" style="1" customWidth="1"/>
    <col min="15108" max="15111" width="15.85546875" style="1" customWidth="1"/>
    <col min="15112" max="15362" width="10.85546875" style="1"/>
    <col min="15363" max="15363" width="25.85546875" style="1" customWidth="1"/>
    <col min="15364" max="15367" width="15.85546875" style="1" customWidth="1"/>
    <col min="15368" max="15618" width="10.85546875" style="1"/>
    <col min="15619" max="15619" width="25.85546875" style="1" customWidth="1"/>
    <col min="15620" max="15623" width="15.85546875" style="1" customWidth="1"/>
    <col min="15624" max="15874" width="10.85546875" style="1"/>
    <col min="15875" max="15875" width="25.85546875" style="1" customWidth="1"/>
    <col min="15876" max="15879" width="15.85546875" style="1" customWidth="1"/>
    <col min="15880" max="16130" width="10.85546875" style="1"/>
    <col min="16131" max="16131" width="25.85546875" style="1" customWidth="1"/>
    <col min="16132" max="16135" width="15.85546875" style="1" customWidth="1"/>
    <col min="16136" max="16384" width="10.85546875" style="1"/>
  </cols>
  <sheetData>
    <row r="1" spans="1:9" ht="114" customHeight="1" x14ac:dyDescent="0.25">
      <c r="A1" s="80"/>
      <c r="B1" s="80"/>
      <c r="C1" s="80"/>
      <c r="D1" s="80"/>
      <c r="E1" s="80"/>
      <c r="F1" s="80"/>
      <c r="H1"/>
      <c r="I1"/>
    </row>
    <row r="3" spans="1:9" ht="42.75" customHeight="1" x14ac:dyDescent="0.25">
      <c r="A3" s="81" t="s">
        <v>17</v>
      </c>
      <c r="B3" s="81"/>
      <c r="C3" s="81"/>
      <c r="D3" s="81"/>
      <c r="E3" s="81"/>
      <c r="F3" s="81"/>
    </row>
    <row r="4" spans="1:9" x14ac:dyDescent="0.25">
      <c r="A4" s="21" t="s">
        <v>14</v>
      </c>
      <c r="B4" s="20"/>
      <c r="C4" s="86"/>
      <c r="D4" s="86"/>
      <c r="E4" s="86"/>
    </row>
    <row r="5" spans="1:9" ht="19.5" thickBot="1" x14ac:dyDescent="0.3">
      <c r="A5" s="2"/>
    </row>
    <row r="6" spans="1:9" ht="28.5" x14ac:dyDescent="0.25">
      <c r="A6" s="82" t="s">
        <v>3</v>
      </c>
      <c r="B6" s="83"/>
      <c r="C6" s="83"/>
      <c r="D6" s="83"/>
      <c r="E6" s="83"/>
      <c r="F6" s="83"/>
    </row>
    <row r="7" spans="1:9" ht="24.75" thickBot="1" x14ac:dyDescent="0.3">
      <c r="A7" s="84" t="s">
        <v>19</v>
      </c>
      <c r="B7" s="85"/>
      <c r="C7" s="85"/>
      <c r="D7" s="85"/>
      <c r="E7" s="85"/>
      <c r="F7" s="85"/>
      <c r="I7"/>
    </row>
    <row r="8" spans="1:9" x14ac:dyDescent="0.25">
      <c r="A8" s="3" t="s">
        <v>32</v>
      </c>
      <c r="B8" s="87"/>
      <c r="C8" s="88"/>
      <c r="D8" s="88"/>
      <c r="E8" s="88"/>
      <c r="F8" s="89"/>
    </row>
    <row r="9" spans="1:9" x14ac:dyDescent="0.25">
      <c r="A9" s="70" t="s">
        <v>29</v>
      </c>
      <c r="B9" s="87"/>
      <c r="C9" s="88"/>
      <c r="D9" s="88"/>
      <c r="E9" s="88"/>
      <c r="F9" s="89"/>
    </row>
    <row r="10" spans="1:9" x14ac:dyDescent="0.25">
      <c r="A10" s="4" t="s">
        <v>28</v>
      </c>
      <c r="B10" s="87"/>
      <c r="C10" s="88"/>
      <c r="D10" s="88"/>
      <c r="E10" s="88"/>
      <c r="F10" s="89"/>
    </row>
    <row r="11" spans="1:9" x14ac:dyDescent="0.25">
      <c r="A11" s="4" t="s">
        <v>33</v>
      </c>
      <c r="B11" s="87"/>
      <c r="C11" s="88"/>
      <c r="D11" s="88"/>
      <c r="E11" s="88"/>
      <c r="F11" s="89"/>
    </row>
    <row r="12" spans="1:9" x14ac:dyDescent="0.25">
      <c r="A12" s="4" t="s">
        <v>30</v>
      </c>
      <c r="B12" s="87"/>
      <c r="C12" s="88"/>
      <c r="D12" s="88"/>
      <c r="E12" s="88"/>
      <c r="F12" s="89"/>
    </row>
    <row r="13" spans="1:9" x14ac:dyDescent="0.25">
      <c r="A13" s="4" t="s">
        <v>31</v>
      </c>
      <c r="B13" s="87"/>
      <c r="C13" s="88"/>
      <c r="D13" s="88"/>
      <c r="E13" s="88"/>
      <c r="F13" s="89"/>
    </row>
    <row r="14" spans="1:9" x14ac:dyDescent="0.25">
      <c r="A14" s="5" t="s">
        <v>9</v>
      </c>
      <c r="B14" s="87"/>
      <c r="C14" s="88"/>
      <c r="D14" s="88"/>
      <c r="E14" s="88"/>
      <c r="F14" s="89"/>
    </row>
    <row r="15" spans="1:9" x14ac:dyDescent="0.25">
      <c r="A15" s="5" t="s">
        <v>4</v>
      </c>
      <c r="B15" s="87"/>
      <c r="C15" s="88"/>
      <c r="D15" s="88"/>
      <c r="E15" s="88"/>
      <c r="F15" s="89"/>
    </row>
    <row r="16" spans="1:9" ht="19.5" thickBot="1" x14ac:dyDescent="0.3">
      <c r="A16" s="73" t="s">
        <v>34</v>
      </c>
      <c r="B16" s="87"/>
      <c r="C16" s="88"/>
      <c r="D16" s="88"/>
      <c r="E16" s="88"/>
      <c r="F16" s="89"/>
    </row>
    <row r="17" spans="1:6" ht="48" thickBot="1" x14ac:dyDescent="0.3">
      <c r="A17" s="6" t="s">
        <v>5</v>
      </c>
      <c r="B17" s="7" t="s">
        <v>1</v>
      </c>
      <c r="C17" s="8" t="s">
        <v>0</v>
      </c>
      <c r="D17" s="9" t="s">
        <v>20</v>
      </c>
      <c r="E17" s="9" t="s">
        <v>21</v>
      </c>
      <c r="F17" s="10" t="s">
        <v>2</v>
      </c>
    </row>
    <row r="18" spans="1:6" x14ac:dyDescent="0.25">
      <c r="A18" s="34"/>
      <c r="B18" s="35"/>
      <c r="C18" s="35"/>
      <c r="D18" s="35"/>
      <c r="E18" s="30">
        <f>+C18*D18</f>
        <v>0</v>
      </c>
      <c r="F18" s="14">
        <f>+E18*1.2</f>
        <v>0</v>
      </c>
    </row>
    <row r="19" spans="1:6" x14ac:dyDescent="0.25">
      <c r="A19" s="36"/>
      <c r="B19" s="37"/>
      <c r="C19" s="37"/>
      <c r="D19" s="37"/>
      <c r="E19" s="30">
        <f t="shared" ref="E19:E29" si="0">+C19*D19</f>
        <v>0</v>
      </c>
      <c r="F19" s="14">
        <f t="shared" ref="F19:F29" si="1">+E19*1.2</f>
        <v>0</v>
      </c>
    </row>
    <row r="20" spans="1:6" x14ac:dyDescent="0.25">
      <c r="A20" s="36"/>
      <c r="B20" s="37"/>
      <c r="C20" s="37"/>
      <c r="D20" s="37"/>
      <c r="E20" s="30">
        <f t="shared" si="0"/>
        <v>0</v>
      </c>
      <c r="F20" s="14">
        <f t="shared" si="1"/>
        <v>0</v>
      </c>
    </row>
    <row r="21" spans="1:6" x14ac:dyDescent="0.25">
      <c r="A21" s="36"/>
      <c r="B21" s="37"/>
      <c r="C21" s="37"/>
      <c r="D21" s="37"/>
      <c r="E21" s="30">
        <f t="shared" si="0"/>
        <v>0</v>
      </c>
      <c r="F21" s="14">
        <f t="shared" si="1"/>
        <v>0</v>
      </c>
    </row>
    <row r="22" spans="1:6" x14ac:dyDescent="0.25">
      <c r="A22" s="36"/>
      <c r="B22" s="37"/>
      <c r="C22" s="37"/>
      <c r="D22" s="37"/>
      <c r="E22" s="30">
        <f t="shared" si="0"/>
        <v>0</v>
      </c>
      <c r="F22" s="14">
        <f t="shared" si="1"/>
        <v>0</v>
      </c>
    </row>
    <row r="23" spans="1:6" x14ac:dyDescent="0.25">
      <c r="A23" s="36"/>
      <c r="B23" s="37"/>
      <c r="C23" s="37"/>
      <c r="D23" s="37"/>
      <c r="E23" s="30">
        <f t="shared" si="0"/>
        <v>0</v>
      </c>
      <c r="F23" s="14">
        <f t="shared" si="1"/>
        <v>0</v>
      </c>
    </row>
    <row r="24" spans="1:6" x14ac:dyDescent="0.25">
      <c r="A24" s="36"/>
      <c r="B24" s="37"/>
      <c r="C24" s="37"/>
      <c r="D24" s="37"/>
      <c r="E24" s="30">
        <f t="shared" si="0"/>
        <v>0</v>
      </c>
      <c r="F24" s="14">
        <f t="shared" si="1"/>
        <v>0</v>
      </c>
    </row>
    <row r="25" spans="1:6" x14ac:dyDescent="0.25">
      <c r="A25" s="36"/>
      <c r="B25" s="37"/>
      <c r="C25" s="37"/>
      <c r="D25" s="37"/>
      <c r="E25" s="30">
        <f t="shared" si="0"/>
        <v>0</v>
      </c>
      <c r="F25" s="14">
        <f t="shared" si="1"/>
        <v>0</v>
      </c>
    </row>
    <row r="26" spans="1:6" x14ac:dyDescent="0.25">
      <c r="A26" s="36"/>
      <c r="B26" s="37"/>
      <c r="C26" s="37"/>
      <c r="D26" s="37"/>
      <c r="E26" s="30">
        <f t="shared" si="0"/>
        <v>0</v>
      </c>
      <c r="F26" s="14">
        <f t="shared" si="1"/>
        <v>0</v>
      </c>
    </row>
    <row r="27" spans="1:6" x14ac:dyDescent="0.25">
      <c r="A27" s="36"/>
      <c r="B27" s="37"/>
      <c r="C27" s="37"/>
      <c r="D27" s="37"/>
      <c r="E27" s="30">
        <f t="shared" si="0"/>
        <v>0</v>
      </c>
      <c r="F27" s="14">
        <f t="shared" si="1"/>
        <v>0</v>
      </c>
    </row>
    <row r="28" spans="1:6" x14ac:dyDescent="0.25">
      <c r="A28" s="36"/>
      <c r="B28" s="37"/>
      <c r="C28" s="37"/>
      <c r="D28" s="37"/>
      <c r="E28" s="30">
        <f t="shared" si="0"/>
        <v>0</v>
      </c>
      <c r="F28" s="14">
        <f t="shared" si="1"/>
        <v>0</v>
      </c>
    </row>
    <row r="29" spans="1:6" ht="19.5" thickBot="1" x14ac:dyDescent="0.3">
      <c r="A29" s="38"/>
      <c r="B29" s="39"/>
      <c r="C29" s="39"/>
      <c r="D29" s="39"/>
      <c r="E29" s="30">
        <f t="shared" si="0"/>
        <v>0</v>
      </c>
      <c r="F29" s="14">
        <f t="shared" si="1"/>
        <v>0</v>
      </c>
    </row>
    <row r="30" spans="1:6" ht="18.75" customHeight="1" x14ac:dyDescent="0.25">
      <c r="B30" s="92" t="s">
        <v>6</v>
      </c>
      <c r="C30" s="93"/>
      <c r="D30" s="23"/>
      <c r="E30" s="29">
        <f>SUM(E18:E29)</f>
        <v>0</v>
      </c>
      <c r="F30" s="16">
        <f>SUM(F18:F29)</f>
        <v>0</v>
      </c>
    </row>
    <row r="31" spans="1:6" ht="18.75" customHeight="1" x14ac:dyDescent="0.25">
      <c r="B31" s="94" t="s">
        <v>11</v>
      </c>
      <c r="C31" s="95"/>
      <c r="D31" s="26">
        <v>-0.5</v>
      </c>
      <c r="E31" s="27"/>
      <c r="F31" s="24">
        <f>IF(F30&lt;2000,-F30/2,0)</f>
        <v>0</v>
      </c>
    </row>
    <row r="32" spans="1:6" x14ac:dyDescent="0.25">
      <c r="B32" s="92"/>
      <c r="C32" s="93"/>
      <c r="D32" s="26" t="s">
        <v>18</v>
      </c>
      <c r="E32" s="28"/>
      <c r="F32" s="25">
        <f>IF(F30&gt;2000,-1000,0)</f>
        <v>0</v>
      </c>
    </row>
    <row r="33" spans="2:6" ht="19.5" thickBot="1" x14ac:dyDescent="0.3">
      <c r="B33" s="90" t="s">
        <v>7</v>
      </c>
      <c r="C33" s="91"/>
      <c r="D33" s="15"/>
      <c r="E33" s="15"/>
      <c r="F33" s="17">
        <f>SUM(F30:F32)</f>
        <v>0</v>
      </c>
    </row>
  </sheetData>
  <mergeCells count="17">
    <mergeCell ref="B14:F14"/>
    <mergeCell ref="B15:F15"/>
    <mergeCell ref="B16:F16"/>
    <mergeCell ref="B9:F9"/>
    <mergeCell ref="B33:C33"/>
    <mergeCell ref="B30:C30"/>
    <mergeCell ref="B31:C32"/>
    <mergeCell ref="B8:F8"/>
    <mergeCell ref="B10:F10"/>
    <mergeCell ref="B11:F11"/>
    <mergeCell ref="B12:F12"/>
    <mergeCell ref="B13:F13"/>
    <mergeCell ref="A1:F1"/>
    <mergeCell ref="A3:F3"/>
    <mergeCell ref="A6:F6"/>
    <mergeCell ref="A7:F7"/>
    <mergeCell ref="C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8009D-B39E-4F2F-B435-2D5298F43474}">
  <dimension ref="A1:I33"/>
  <sheetViews>
    <sheetView workbookViewId="0">
      <selection activeCell="A3" sqref="A3:F3"/>
    </sheetView>
  </sheetViews>
  <sheetFormatPr baseColWidth="10" defaultColWidth="10.85546875" defaultRowHeight="18.75" x14ac:dyDescent="0.25"/>
  <cols>
    <col min="1" max="1" width="40.7109375" style="1" customWidth="1"/>
    <col min="2" max="2" width="15.85546875" style="1" bestFit="1" customWidth="1"/>
    <col min="3" max="3" width="11.28515625" style="1" customWidth="1"/>
    <col min="4" max="5" width="12.5703125" style="1" customWidth="1"/>
    <col min="6" max="6" width="11.7109375" style="1" bestFit="1" customWidth="1"/>
    <col min="7" max="7" width="15.85546875" style="1" customWidth="1"/>
    <col min="8" max="9" width="11.140625" style="1" bestFit="1" customWidth="1"/>
    <col min="10" max="258" width="10.85546875" style="1"/>
    <col min="259" max="259" width="25.85546875" style="1" customWidth="1"/>
    <col min="260" max="263" width="15.85546875" style="1" customWidth="1"/>
    <col min="264" max="514" width="10.85546875" style="1"/>
    <col min="515" max="515" width="25.85546875" style="1" customWidth="1"/>
    <col min="516" max="519" width="15.85546875" style="1" customWidth="1"/>
    <col min="520" max="770" width="10.85546875" style="1"/>
    <col min="771" max="771" width="25.85546875" style="1" customWidth="1"/>
    <col min="772" max="775" width="15.85546875" style="1" customWidth="1"/>
    <col min="776" max="1026" width="10.85546875" style="1"/>
    <col min="1027" max="1027" width="25.85546875" style="1" customWidth="1"/>
    <col min="1028" max="1031" width="15.85546875" style="1" customWidth="1"/>
    <col min="1032" max="1282" width="10.85546875" style="1"/>
    <col min="1283" max="1283" width="25.85546875" style="1" customWidth="1"/>
    <col min="1284" max="1287" width="15.85546875" style="1" customWidth="1"/>
    <col min="1288" max="1538" width="10.85546875" style="1"/>
    <col min="1539" max="1539" width="25.85546875" style="1" customWidth="1"/>
    <col min="1540" max="1543" width="15.85546875" style="1" customWidth="1"/>
    <col min="1544" max="1794" width="10.85546875" style="1"/>
    <col min="1795" max="1795" width="25.85546875" style="1" customWidth="1"/>
    <col min="1796" max="1799" width="15.85546875" style="1" customWidth="1"/>
    <col min="1800" max="2050" width="10.85546875" style="1"/>
    <col min="2051" max="2051" width="25.85546875" style="1" customWidth="1"/>
    <col min="2052" max="2055" width="15.85546875" style="1" customWidth="1"/>
    <col min="2056" max="2306" width="10.85546875" style="1"/>
    <col min="2307" max="2307" width="25.85546875" style="1" customWidth="1"/>
    <col min="2308" max="2311" width="15.85546875" style="1" customWidth="1"/>
    <col min="2312" max="2562" width="10.85546875" style="1"/>
    <col min="2563" max="2563" width="25.85546875" style="1" customWidth="1"/>
    <col min="2564" max="2567" width="15.85546875" style="1" customWidth="1"/>
    <col min="2568" max="2818" width="10.85546875" style="1"/>
    <col min="2819" max="2819" width="25.85546875" style="1" customWidth="1"/>
    <col min="2820" max="2823" width="15.85546875" style="1" customWidth="1"/>
    <col min="2824" max="3074" width="10.85546875" style="1"/>
    <col min="3075" max="3075" width="25.85546875" style="1" customWidth="1"/>
    <col min="3076" max="3079" width="15.85546875" style="1" customWidth="1"/>
    <col min="3080" max="3330" width="10.85546875" style="1"/>
    <col min="3331" max="3331" width="25.85546875" style="1" customWidth="1"/>
    <col min="3332" max="3335" width="15.85546875" style="1" customWidth="1"/>
    <col min="3336" max="3586" width="10.85546875" style="1"/>
    <col min="3587" max="3587" width="25.85546875" style="1" customWidth="1"/>
    <col min="3588" max="3591" width="15.85546875" style="1" customWidth="1"/>
    <col min="3592" max="3842" width="10.85546875" style="1"/>
    <col min="3843" max="3843" width="25.85546875" style="1" customWidth="1"/>
    <col min="3844" max="3847" width="15.85546875" style="1" customWidth="1"/>
    <col min="3848" max="4098" width="10.85546875" style="1"/>
    <col min="4099" max="4099" width="25.85546875" style="1" customWidth="1"/>
    <col min="4100" max="4103" width="15.85546875" style="1" customWidth="1"/>
    <col min="4104" max="4354" width="10.85546875" style="1"/>
    <col min="4355" max="4355" width="25.85546875" style="1" customWidth="1"/>
    <col min="4356" max="4359" width="15.85546875" style="1" customWidth="1"/>
    <col min="4360" max="4610" width="10.85546875" style="1"/>
    <col min="4611" max="4611" width="25.85546875" style="1" customWidth="1"/>
    <col min="4612" max="4615" width="15.85546875" style="1" customWidth="1"/>
    <col min="4616" max="4866" width="10.85546875" style="1"/>
    <col min="4867" max="4867" width="25.85546875" style="1" customWidth="1"/>
    <col min="4868" max="4871" width="15.85546875" style="1" customWidth="1"/>
    <col min="4872" max="5122" width="10.85546875" style="1"/>
    <col min="5123" max="5123" width="25.85546875" style="1" customWidth="1"/>
    <col min="5124" max="5127" width="15.85546875" style="1" customWidth="1"/>
    <col min="5128" max="5378" width="10.85546875" style="1"/>
    <col min="5379" max="5379" width="25.85546875" style="1" customWidth="1"/>
    <col min="5380" max="5383" width="15.85546875" style="1" customWidth="1"/>
    <col min="5384" max="5634" width="10.85546875" style="1"/>
    <col min="5635" max="5635" width="25.85546875" style="1" customWidth="1"/>
    <col min="5636" max="5639" width="15.85546875" style="1" customWidth="1"/>
    <col min="5640" max="5890" width="10.85546875" style="1"/>
    <col min="5891" max="5891" width="25.85546875" style="1" customWidth="1"/>
    <col min="5892" max="5895" width="15.85546875" style="1" customWidth="1"/>
    <col min="5896" max="6146" width="10.85546875" style="1"/>
    <col min="6147" max="6147" width="25.85546875" style="1" customWidth="1"/>
    <col min="6148" max="6151" width="15.85546875" style="1" customWidth="1"/>
    <col min="6152" max="6402" width="10.85546875" style="1"/>
    <col min="6403" max="6403" width="25.85546875" style="1" customWidth="1"/>
    <col min="6404" max="6407" width="15.85546875" style="1" customWidth="1"/>
    <col min="6408" max="6658" width="10.85546875" style="1"/>
    <col min="6659" max="6659" width="25.85546875" style="1" customWidth="1"/>
    <col min="6660" max="6663" width="15.85546875" style="1" customWidth="1"/>
    <col min="6664" max="6914" width="10.85546875" style="1"/>
    <col min="6915" max="6915" width="25.85546875" style="1" customWidth="1"/>
    <col min="6916" max="6919" width="15.85546875" style="1" customWidth="1"/>
    <col min="6920" max="7170" width="10.85546875" style="1"/>
    <col min="7171" max="7171" width="25.85546875" style="1" customWidth="1"/>
    <col min="7172" max="7175" width="15.85546875" style="1" customWidth="1"/>
    <col min="7176" max="7426" width="10.85546875" style="1"/>
    <col min="7427" max="7427" width="25.85546875" style="1" customWidth="1"/>
    <col min="7428" max="7431" width="15.85546875" style="1" customWidth="1"/>
    <col min="7432" max="7682" width="10.85546875" style="1"/>
    <col min="7683" max="7683" width="25.85546875" style="1" customWidth="1"/>
    <col min="7684" max="7687" width="15.85546875" style="1" customWidth="1"/>
    <col min="7688" max="7938" width="10.85546875" style="1"/>
    <col min="7939" max="7939" width="25.85546875" style="1" customWidth="1"/>
    <col min="7940" max="7943" width="15.85546875" style="1" customWidth="1"/>
    <col min="7944" max="8194" width="10.85546875" style="1"/>
    <col min="8195" max="8195" width="25.85546875" style="1" customWidth="1"/>
    <col min="8196" max="8199" width="15.85546875" style="1" customWidth="1"/>
    <col min="8200" max="8450" width="10.85546875" style="1"/>
    <col min="8451" max="8451" width="25.85546875" style="1" customWidth="1"/>
    <col min="8452" max="8455" width="15.85546875" style="1" customWidth="1"/>
    <col min="8456" max="8706" width="10.85546875" style="1"/>
    <col min="8707" max="8707" width="25.85546875" style="1" customWidth="1"/>
    <col min="8708" max="8711" width="15.85546875" style="1" customWidth="1"/>
    <col min="8712" max="8962" width="10.85546875" style="1"/>
    <col min="8963" max="8963" width="25.85546875" style="1" customWidth="1"/>
    <col min="8964" max="8967" width="15.85546875" style="1" customWidth="1"/>
    <col min="8968" max="9218" width="10.85546875" style="1"/>
    <col min="9219" max="9219" width="25.85546875" style="1" customWidth="1"/>
    <col min="9220" max="9223" width="15.85546875" style="1" customWidth="1"/>
    <col min="9224" max="9474" width="10.85546875" style="1"/>
    <col min="9475" max="9475" width="25.85546875" style="1" customWidth="1"/>
    <col min="9476" max="9479" width="15.85546875" style="1" customWidth="1"/>
    <col min="9480" max="9730" width="10.85546875" style="1"/>
    <col min="9731" max="9731" width="25.85546875" style="1" customWidth="1"/>
    <col min="9732" max="9735" width="15.85546875" style="1" customWidth="1"/>
    <col min="9736" max="9986" width="10.85546875" style="1"/>
    <col min="9987" max="9987" width="25.85546875" style="1" customWidth="1"/>
    <col min="9988" max="9991" width="15.85546875" style="1" customWidth="1"/>
    <col min="9992" max="10242" width="10.85546875" style="1"/>
    <col min="10243" max="10243" width="25.85546875" style="1" customWidth="1"/>
    <col min="10244" max="10247" width="15.85546875" style="1" customWidth="1"/>
    <col min="10248" max="10498" width="10.85546875" style="1"/>
    <col min="10499" max="10499" width="25.85546875" style="1" customWidth="1"/>
    <col min="10500" max="10503" width="15.85546875" style="1" customWidth="1"/>
    <col min="10504" max="10754" width="10.85546875" style="1"/>
    <col min="10755" max="10755" width="25.85546875" style="1" customWidth="1"/>
    <col min="10756" max="10759" width="15.85546875" style="1" customWidth="1"/>
    <col min="10760" max="11010" width="10.85546875" style="1"/>
    <col min="11011" max="11011" width="25.85546875" style="1" customWidth="1"/>
    <col min="11012" max="11015" width="15.85546875" style="1" customWidth="1"/>
    <col min="11016" max="11266" width="10.85546875" style="1"/>
    <col min="11267" max="11267" width="25.85546875" style="1" customWidth="1"/>
    <col min="11268" max="11271" width="15.85546875" style="1" customWidth="1"/>
    <col min="11272" max="11522" width="10.85546875" style="1"/>
    <col min="11523" max="11523" width="25.85546875" style="1" customWidth="1"/>
    <col min="11524" max="11527" width="15.85546875" style="1" customWidth="1"/>
    <col min="11528" max="11778" width="10.85546875" style="1"/>
    <col min="11779" max="11779" width="25.85546875" style="1" customWidth="1"/>
    <col min="11780" max="11783" width="15.85546875" style="1" customWidth="1"/>
    <col min="11784" max="12034" width="10.85546875" style="1"/>
    <col min="12035" max="12035" width="25.85546875" style="1" customWidth="1"/>
    <col min="12036" max="12039" width="15.85546875" style="1" customWidth="1"/>
    <col min="12040" max="12290" width="10.85546875" style="1"/>
    <col min="12291" max="12291" width="25.85546875" style="1" customWidth="1"/>
    <col min="12292" max="12295" width="15.85546875" style="1" customWidth="1"/>
    <col min="12296" max="12546" width="10.85546875" style="1"/>
    <col min="12547" max="12547" width="25.85546875" style="1" customWidth="1"/>
    <col min="12548" max="12551" width="15.85546875" style="1" customWidth="1"/>
    <col min="12552" max="12802" width="10.85546875" style="1"/>
    <col min="12803" max="12803" width="25.85546875" style="1" customWidth="1"/>
    <col min="12804" max="12807" width="15.85546875" style="1" customWidth="1"/>
    <col min="12808" max="13058" width="10.85546875" style="1"/>
    <col min="13059" max="13059" width="25.85546875" style="1" customWidth="1"/>
    <col min="13060" max="13063" width="15.85546875" style="1" customWidth="1"/>
    <col min="13064" max="13314" width="10.85546875" style="1"/>
    <col min="13315" max="13315" width="25.85546875" style="1" customWidth="1"/>
    <col min="13316" max="13319" width="15.85546875" style="1" customWidth="1"/>
    <col min="13320" max="13570" width="10.85546875" style="1"/>
    <col min="13571" max="13571" width="25.85546875" style="1" customWidth="1"/>
    <col min="13572" max="13575" width="15.85546875" style="1" customWidth="1"/>
    <col min="13576" max="13826" width="10.85546875" style="1"/>
    <col min="13827" max="13827" width="25.85546875" style="1" customWidth="1"/>
    <col min="13828" max="13831" width="15.85546875" style="1" customWidth="1"/>
    <col min="13832" max="14082" width="10.85546875" style="1"/>
    <col min="14083" max="14083" width="25.85546875" style="1" customWidth="1"/>
    <col min="14084" max="14087" width="15.85546875" style="1" customWidth="1"/>
    <col min="14088" max="14338" width="10.85546875" style="1"/>
    <col min="14339" max="14339" width="25.85546875" style="1" customWidth="1"/>
    <col min="14340" max="14343" width="15.85546875" style="1" customWidth="1"/>
    <col min="14344" max="14594" width="10.85546875" style="1"/>
    <col min="14595" max="14595" width="25.85546875" style="1" customWidth="1"/>
    <col min="14596" max="14599" width="15.85546875" style="1" customWidth="1"/>
    <col min="14600" max="14850" width="10.85546875" style="1"/>
    <col min="14851" max="14851" width="25.85546875" style="1" customWidth="1"/>
    <col min="14852" max="14855" width="15.85546875" style="1" customWidth="1"/>
    <col min="14856" max="15106" width="10.85546875" style="1"/>
    <col min="15107" max="15107" width="25.85546875" style="1" customWidth="1"/>
    <col min="15108" max="15111" width="15.85546875" style="1" customWidth="1"/>
    <col min="15112" max="15362" width="10.85546875" style="1"/>
    <col min="15363" max="15363" width="25.85546875" style="1" customWidth="1"/>
    <col min="15364" max="15367" width="15.85546875" style="1" customWidth="1"/>
    <col min="15368" max="15618" width="10.85546875" style="1"/>
    <col min="15619" max="15619" width="25.85546875" style="1" customWidth="1"/>
    <col min="15620" max="15623" width="15.85546875" style="1" customWidth="1"/>
    <col min="15624" max="15874" width="10.85546875" style="1"/>
    <col min="15875" max="15875" width="25.85546875" style="1" customWidth="1"/>
    <col min="15876" max="15879" width="15.85546875" style="1" customWidth="1"/>
    <col min="15880" max="16130" width="10.85546875" style="1"/>
    <col min="16131" max="16131" width="25.85546875" style="1" customWidth="1"/>
    <col min="16132" max="16135" width="15.85546875" style="1" customWidth="1"/>
    <col min="16136" max="16384" width="10.85546875" style="1"/>
  </cols>
  <sheetData>
    <row r="1" spans="1:9" ht="114" customHeight="1" x14ac:dyDescent="0.25">
      <c r="A1" s="80"/>
      <c r="B1" s="80"/>
      <c r="C1" s="80"/>
      <c r="D1" s="80"/>
      <c r="E1" s="80"/>
      <c r="F1" s="80"/>
      <c r="H1"/>
      <c r="I1"/>
    </row>
    <row r="3" spans="1:9" ht="42.75" customHeight="1" x14ac:dyDescent="0.25">
      <c r="A3" s="105" t="s">
        <v>13</v>
      </c>
      <c r="B3" s="105"/>
      <c r="C3" s="105"/>
      <c r="D3" s="105"/>
      <c r="E3" s="105"/>
      <c r="F3" s="105"/>
    </row>
    <row r="4" spans="1:9" x14ac:dyDescent="0.25">
      <c r="A4" s="18" t="s">
        <v>12</v>
      </c>
      <c r="B4" s="19"/>
      <c r="C4" s="108"/>
      <c r="D4" s="108"/>
      <c r="E4" s="108"/>
    </row>
    <row r="5" spans="1:9" ht="19.5" thickBot="1" x14ac:dyDescent="0.3">
      <c r="A5" s="2"/>
    </row>
    <row r="6" spans="1:9" ht="28.5" x14ac:dyDescent="0.25">
      <c r="A6" s="99" t="s">
        <v>3</v>
      </c>
      <c r="B6" s="100"/>
      <c r="C6" s="100"/>
      <c r="D6" s="100"/>
      <c r="E6" s="100"/>
      <c r="F6" s="101"/>
    </row>
    <row r="7" spans="1:9" ht="24.75" thickBot="1" x14ac:dyDescent="0.3">
      <c r="A7" s="102" t="s">
        <v>19</v>
      </c>
      <c r="B7" s="103"/>
      <c r="C7" s="103"/>
      <c r="D7" s="103"/>
      <c r="E7" s="103"/>
      <c r="F7" s="104"/>
      <c r="I7"/>
    </row>
    <row r="8" spans="1:9" x14ac:dyDescent="0.25">
      <c r="A8" s="3" t="s">
        <v>32</v>
      </c>
      <c r="B8" s="96"/>
      <c r="C8" s="97"/>
      <c r="D8" s="97"/>
      <c r="E8" s="97"/>
      <c r="F8" s="98"/>
    </row>
    <row r="9" spans="1:9" x14ac:dyDescent="0.25">
      <c r="A9" s="70" t="s">
        <v>29</v>
      </c>
      <c r="B9" s="96"/>
      <c r="C9" s="97"/>
      <c r="D9" s="97"/>
      <c r="E9" s="97"/>
      <c r="F9" s="98"/>
    </row>
    <row r="10" spans="1:9" x14ac:dyDescent="0.25">
      <c r="A10" s="4" t="s">
        <v>28</v>
      </c>
      <c r="B10" s="96"/>
      <c r="C10" s="97"/>
      <c r="D10" s="97"/>
      <c r="E10" s="97"/>
      <c r="F10" s="98"/>
    </row>
    <row r="11" spans="1:9" x14ac:dyDescent="0.25">
      <c r="A11" s="4" t="s">
        <v>33</v>
      </c>
      <c r="B11" s="96"/>
      <c r="C11" s="97"/>
      <c r="D11" s="97"/>
      <c r="E11" s="97"/>
      <c r="F11" s="98"/>
    </row>
    <row r="12" spans="1:9" x14ac:dyDescent="0.25">
      <c r="A12" s="4" t="s">
        <v>30</v>
      </c>
      <c r="B12" s="96"/>
      <c r="C12" s="97"/>
      <c r="D12" s="97"/>
      <c r="E12" s="97"/>
      <c r="F12" s="98"/>
    </row>
    <row r="13" spans="1:9" x14ac:dyDescent="0.25">
      <c r="A13" s="4" t="s">
        <v>31</v>
      </c>
      <c r="B13" s="96"/>
      <c r="C13" s="97"/>
      <c r="D13" s="97"/>
      <c r="E13" s="97"/>
      <c r="F13" s="98"/>
    </row>
    <row r="14" spans="1:9" x14ac:dyDescent="0.25">
      <c r="A14" s="5" t="s">
        <v>9</v>
      </c>
      <c r="B14" s="96"/>
      <c r="C14" s="97"/>
      <c r="D14" s="97"/>
      <c r="E14" s="97"/>
      <c r="F14" s="98"/>
    </row>
    <row r="15" spans="1:9" x14ac:dyDescent="0.25">
      <c r="A15" s="5" t="s">
        <v>4</v>
      </c>
      <c r="B15" s="96"/>
      <c r="C15" s="97"/>
      <c r="D15" s="97"/>
      <c r="E15" s="97"/>
      <c r="F15" s="98"/>
    </row>
    <row r="16" spans="1:9" ht="19.5" thickBot="1" x14ac:dyDescent="0.3">
      <c r="A16" s="73" t="s">
        <v>34</v>
      </c>
      <c r="B16" s="96"/>
      <c r="C16" s="97"/>
      <c r="D16" s="97"/>
      <c r="E16" s="97"/>
      <c r="F16" s="98"/>
    </row>
    <row r="17" spans="1:6" ht="48" thickBot="1" x14ac:dyDescent="0.3">
      <c r="A17" s="6" t="s">
        <v>5</v>
      </c>
      <c r="B17" s="7" t="s">
        <v>1</v>
      </c>
      <c r="C17" s="8" t="s">
        <v>0</v>
      </c>
      <c r="D17" s="9" t="s">
        <v>20</v>
      </c>
      <c r="E17" s="9" t="s">
        <v>21</v>
      </c>
      <c r="F17" s="10" t="s">
        <v>2</v>
      </c>
    </row>
    <row r="18" spans="1:6" x14ac:dyDescent="0.25">
      <c r="A18" s="40"/>
      <c r="B18" s="41"/>
      <c r="C18" s="42"/>
      <c r="D18" s="43"/>
      <c r="E18" s="30">
        <f>+C18*D18</f>
        <v>0</v>
      </c>
      <c r="F18" s="14">
        <f>+E18*1.2</f>
        <v>0</v>
      </c>
    </row>
    <row r="19" spans="1:6" x14ac:dyDescent="0.25">
      <c r="A19" s="40"/>
      <c r="B19" s="44"/>
      <c r="C19" s="42"/>
      <c r="D19" s="43"/>
      <c r="E19" s="30">
        <f t="shared" ref="E19:E29" si="0">+C19*D19</f>
        <v>0</v>
      </c>
      <c r="F19" s="14">
        <f t="shared" ref="F19:F29" si="1">+E19*1.2</f>
        <v>0</v>
      </c>
    </row>
    <row r="20" spans="1:6" x14ac:dyDescent="0.25">
      <c r="A20" s="40"/>
      <c r="B20" s="44"/>
      <c r="C20" s="42"/>
      <c r="D20" s="43"/>
      <c r="E20" s="30">
        <f t="shared" si="0"/>
        <v>0</v>
      </c>
      <c r="F20" s="14">
        <f t="shared" si="1"/>
        <v>0</v>
      </c>
    </row>
    <row r="21" spans="1:6" x14ac:dyDescent="0.25">
      <c r="A21" s="40"/>
      <c r="B21" s="44"/>
      <c r="C21" s="42"/>
      <c r="D21" s="43"/>
      <c r="E21" s="30">
        <f t="shared" si="0"/>
        <v>0</v>
      </c>
      <c r="F21" s="14">
        <f t="shared" si="1"/>
        <v>0</v>
      </c>
    </row>
    <row r="22" spans="1:6" x14ac:dyDescent="0.25">
      <c r="A22" s="40"/>
      <c r="B22" s="44"/>
      <c r="C22" s="42"/>
      <c r="D22" s="43"/>
      <c r="E22" s="30">
        <f t="shared" si="0"/>
        <v>0</v>
      </c>
      <c r="F22" s="14">
        <f t="shared" si="1"/>
        <v>0</v>
      </c>
    </row>
    <row r="23" spans="1:6" x14ac:dyDescent="0.25">
      <c r="A23" s="40"/>
      <c r="B23" s="44"/>
      <c r="C23" s="42"/>
      <c r="D23" s="43"/>
      <c r="E23" s="30">
        <f t="shared" si="0"/>
        <v>0</v>
      </c>
      <c r="F23" s="14">
        <f t="shared" si="1"/>
        <v>0</v>
      </c>
    </row>
    <row r="24" spans="1:6" x14ac:dyDescent="0.25">
      <c r="A24" s="40"/>
      <c r="B24" s="44"/>
      <c r="C24" s="42"/>
      <c r="D24" s="43"/>
      <c r="E24" s="30">
        <f t="shared" si="0"/>
        <v>0</v>
      </c>
      <c r="F24" s="14">
        <f t="shared" si="1"/>
        <v>0</v>
      </c>
    </row>
    <row r="25" spans="1:6" x14ac:dyDescent="0.25">
      <c r="A25" s="40"/>
      <c r="B25" s="44"/>
      <c r="C25" s="42"/>
      <c r="D25" s="43"/>
      <c r="E25" s="30">
        <f t="shared" si="0"/>
        <v>0</v>
      </c>
      <c r="F25" s="14">
        <f t="shared" si="1"/>
        <v>0</v>
      </c>
    </row>
    <row r="26" spans="1:6" x14ac:dyDescent="0.25">
      <c r="A26" s="40"/>
      <c r="B26" s="44"/>
      <c r="C26" s="42"/>
      <c r="D26" s="43"/>
      <c r="E26" s="30">
        <f t="shared" si="0"/>
        <v>0</v>
      </c>
      <c r="F26" s="14">
        <f t="shared" si="1"/>
        <v>0</v>
      </c>
    </row>
    <row r="27" spans="1:6" x14ac:dyDescent="0.25">
      <c r="A27" s="40"/>
      <c r="B27" s="44"/>
      <c r="C27" s="42"/>
      <c r="D27" s="43"/>
      <c r="E27" s="30">
        <f t="shared" si="0"/>
        <v>0</v>
      </c>
      <c r="F27" s="14">
        <f t="shared" si="1"/>
        <v>0</v>
      </c>
    </row>
    <row r="28" spans="1:6" x14ac:dyDescent="0.25">
      <c r="A28" s="40"/>
      <c r="B28" s="44"/>
      <c r="C28" s="42"/>
      <c r="D28" s="43"/>
      <c r="E28" s="30">
        <f t="shared" si="0"/>
        <v>0</v>
      </c>
      <c r="F28" s="14">
        <f t="shared" si="1"/>
        <v>0</v>
      </c>
    </row>
    <row r="29" spans="1:6" ht="19.5" thickBot="1" x14ac:dyDescent="0.3">
      <c r="A29" s="45"/>
      <c r="B29" s="44"/>
      <c r="C29" s="42"/>
      <c r="D29" s="43"/>
      <c r="E29" s="30">
        <f t="shared" si="0"/>
        <v>0</v>
      </c>
      <c r="F29" s="14">
        <f t="shared" si="1"/>
        <v>0</v>
      </c>
    </row>
    <row r="30" spans="1:6" ht="18.75" customHeight="1" x14ac:dyDescent="0.25">
      <c r="B30" s="106" t="s">
        <v>6</v>
      </c>
      <c r="C30" s="107"/>
      <c r="D30" s="13"/>
      <c r="E30" s="29">
        <f>SUM(E18:E29)</f>
        <v>0</v>
      </c>
      <c r="F30" s="16">
        <f>SUM(F18:F29)</f>
        <v>0</v>
      </c>
    </row>
    <row r="31" spans="1:6" ht="18.75" customHeight="1" x14ac:dyDescent="0.25">
      <c r="B31" s="94" t="s">
        <v>11</v>
      </c>
      <c r="C31" s="95"/>
      <c r="D31" s="26">
        <v>-0.5</v>
      </c>
      <c r="E31" s="27"/>
      <c r="F31" s="24">
        <f>IF(F30&lt;2000,-F30/2,0)</f>
        <v>0</v>
      </c>
    </row>
    <row r="32" spans="1:6" x14ac:dyDescent="0.25">
      <c r="B32" s="92"/>
      <c r="C32" s="93"/>
      <c r="D32" s="26" t="s">
        <v>18</v>
      </c>
      <c r="E32" s="28"/>
      <c r="F32" s="25">
        <f>IF(F30&gt;2000,-1000,0)</f>
        <v>0</v>
      </c>
    </row>
    <row r="33" spans="2:6" ht="19.5" thickBot="1" x14ac:dyDescent="0.3">
      <c r="B33" s="90" t="s">
        <v>7</v>
      </c>
      <c r="C33" s="91"/>
      <c r="D33" s="15"/>
      <c r="E33" s="15"/>
      <c r="F33" s="17">
        <f>SUM(F30:F32)</f>
        <v>0</v>
      </c>
    </row>
  </sheetData>
  <mergeCells count="17">
    <mergeCell ref="B16:F16"/>
    <mergeCell ref="B33:C33"/>
    <mergeCell ref="A1:F1"/>
    <mergeCell ref="A6:F6"/>
    <mergeCell ref="A7:F7"/>
    <mergeCell ref="A3:F3"/>
    <mergeCell ref="B30:C30"/>
    <mergeCell ref="B31:C32"/>
    <mergeCell ref="C4:E4"/>
    <mergeCell ref="B8:F8"/>
    <mergeCell ref="B10:F10"/>
    <mergeCell ref="B11:F11"/>
    <mergeCell ref="B9:F9"/>
    <mergeCell ref="B12:F12"/>
    <mergeCell ref="B13:F13"/>
    <mergeCell ref="B14:F14"/>
    <mergeCell ref="B15:F15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62B2F-D0BF-41C1-95E6-94446C08154E}">
  <dimension ref="A1:I33"/>
  <sheetViews>
    <sheetView workbookViewId="0">
      <selection activeCell="A3" sqref="A3:F3"/>
    </sheetView>
  </sheetViews>
  <sheetFormatPr baseColWidth="10" defaultColWidth="10.85546875" defaultRowHeight="18.75" x14ac:dyDescent="0.25"/>
  <cols>
    <col min="1" max="1" width="40.7109375" style="1" customWidth="1"/>
    <col min="2" max="2" width="15.85546875" style="1" bestFit="1" customWidth="1"/>
    <col min="3" max="3" width="11.28515625" style="1" customWidth="1"/>
    <col min="4" max="5" width="12.5703125" style="1" customWidth="1"/>
    <col min="6" max="6" width="11.7109375" style="1" bestFit="1" customWidth="1"/>
    <col min="7" max="7" width="15.85546875" style="1" customWidth="1"/>
    <col min="8" max="9" width="11.140625" style="1" bestFit="1" customWidth="1"/>
    <col min="10" max="258" width="10.85546875" style="1"/>
    <col min="259" max="259" width="25.85546875" style="1" customWidth="1"/>
    <col min="260" max="263" width="15.85546875" style="1" customWidth="1"/>
    <col min="264" max="514" width="10.85546875" style="1"/>
    <col min="515" max="515" width="25.85546875" style="1" customWidth="1"/>
    <col min="516" max="519" width="15.85546875" style="1" customWidth="1"/>
    <col min="520" max="770" width="10.85546875" style="1"/>
    <col min="771" max="771" width="25.85546875" style="1" customWidth="1"/>
    <col min="772" max="775" width="15.85546875" style="1" customWidth="1"/>
    <col min="776" max="1026" width="10.85546875" style="1"/>
    <col min="1027" max="1027" width="25.85546875" style="1" customWidth="1"/>
    <col min="1028" max="1031" width="15.85546875" style="1" customWidth="1"/>
    <col min="1032" max="1282" width="10.85546875" style="1"/>
    <col min="1283" max="1283" width="25.85546875" style="1" customWidth="1"/>
    <col min="1284" max="1287" width="15.85546875" style="1" customWidth="1"/>
    <col min="1288" max="1538" width="10.85546875" style="1"/>
    <col min="1539" max="1539" width="25.85546875" style="1" customWidth="1"/>
    <col min="1540" max="1543" width="15.85546875" style="1" customWidth="1"/>
    <col min="1544" max="1794" width="10.85546875" style="1"/>
    <col min="1795" max="1795" width="25.85546875" style="1" customWidth="1"/>
    <col min="1796" max="1799" width="15.85546875" style="1" customWidth="1"/>
    <col min="1800" max="2050" width="10.85546875" style="1"/>
    <col min="2051" max="2051" width="25.85546875" style="1" customWidth="1"/>
    <col min="2052" max="2055" width="15.85546875" style="1" customWidth="1"/>
    <col min="2056" max="2306" width="10.85546875" style="1"/>
    <col min="2307" max="2307" width="25.85546875" style="1" customWidth="1"/>
    <col min="2308" max="2311" width="15.85546875" style="1" customWidth="1"/>
    <col min="2312" max="2562" width="10.85546875" style="1"/>
    <col min="2563" max="2563" width="25.85546875" style="1" customWidth="1"/>
    <col min="2564" max="2567" width="15.85546875" style="1" customWidth="1"/>
    <col min="2568" max="2818" width="10.85546875" style="1"/>
    <col min="2819" max="2819" width="25.85546875" style="1" customWidth="1"/>
    <col min="2820" max="2823" width="15.85546875" style="1" customWidth="1"/>
    <col min="2824" max="3074" width="10.85546875" style="1"/>
    <col min="3075" max="3075" width="25.85546875" style="1" customWidth="1"/>
    <col min="3076" max="3079" width="15.85546875" style="1" customWidth="1"/>
    <col min="3080" max="3330" width="10.85546875" style="1"/>
    <col min="3331" max="3331" width="25.85546875" style="1" customWidth="1"/>
    <col min="3332" max="3335" width="15.85546875" style="1" customWidth="1"/>
    <col min="3336" max="3586" width="10.85546875" style="1"/>
    <col min="3587" max="3587" width="25.85546875" style="1" customWidth="1"/>
    <col min="3588" max="3591" width="15.85546875" style="1" customWidth="1"/>
    <col min="3592" max="3842" width="10.85546875" style="1"/>
    <col min="3843" max="3843" width="25.85546875" style="1" customWidth="1"/>
    <col min="3844" max="3847" width="15.85546875" style="1" customWidth="1"/>
    <col min="3848" max="4098" width="10.85546875" style="1"/>
    <col min="4099" max="4099" width="25.85546875" style="1" customWidth="1"/>
    <col min="4100" max="4103" width="15.85546875" style="1" customWidth="1"/>
    <col min="4104" max="4354" width="10.85546875" style="1"/>
    <col min="4355" max="4355" width="25.85546875" style="1" customWidth="1"/>
    <col min="4356" max="4359" width="15.85546875" style="1" customWidth="1"/>
    <col min="4360" max="4610" width="10.85546875" style="1"/>
    <col min="4611" max="4611" width="25.85546875" style="1" customWidth="1"/>
    <col min="4612" max="4615" width="15.85546875" style="1" customWidth="1"/>
    <col min="4616" max="4866" width="10.85546875" style="1"/>
    <col min="4867" max="4867" width="25.85546875" style="1" customWidth="1"/>
    <col min="4868" max="4871" width="15.85546875" style="1" customWidth="1"/>
    <col min="4872" max="5122" width="10.85546875" style="1"/>
    <col min="5123" max="5123" width="25.85546875" style="1" customWidth="1"/>
    <col min="5124" max="5127" width="15.85546875" style="1" customWidth="1"/>
    <col min="5128" max="5378" width="10.85546875" style="1"/>
    <col min="5379" max="5379" width="25.85546875" style="1" customWidth="1"/>
    <col min="5380" max="5383" width="15.85546875" style="1" customWidth="1"/>
    <col min="5384" max="5634" width="10.85546875" style="1"/>
    <col min="5635" max="5635" width="25.85546875" style="1" customWidth="1"/>
    <col min="5636" max="5639" width="15.85546875" style="1" customWidth="1"/>
    <col min="5640" max="5890" width="10.85546875" style="1"/>
    <col min="5891" max="5891" width="25.85546875" style="1" customWidth="1"/>
    <col min="5892" max="5895" width="15.85546875" style="1" customWidth="1"/>
    <col min="5896" max="6146" width="10.85546875" style="1"/>
    <col min="6147" max="6147" width="25.85546875" style="1" customWidth="1"/>
    <col min="6148" max="6151" width="15.85546875" style="1" customWidth="1"/>
    <col min="6152" max="6402" width="10.85546875" style="1"/>
    <col min="6403" max="6403" width="25.85546875" style="1" customWidth="1"/>
    <col min="6404" max="6407" width="15.85546875" style="1" customWidth="1"/>
    <col min="6408" max="6658" width="10.85546875" style="1"/>
    <col min="6659" max="6659" width="25.85546875" style="1" customWidth="1"/>
    <col min="6660" max="6663" width="15.85546875" style="1" customWidth="1"/>
    <col min="6664" max="6914" width="10.85546875" style="1"/>
    <col min="6915" max="6915" width="25.85546875" style="1" customWidth="1"/>
    <col min="6916" max="6919" width="15.85546875" style="1" customWidth="1"/>
    <col min="6920" max="7170" width="10.85546875" style="1"/>
    <col min="7171" max="7171" width="25.85546875" style="1" customWidth="1"/>
    <col min="7172" max="7175" width="15.85546875" style="1" customWidth="1"/>
    <col min="7176" max="7426" width="10.85546875" style="1"/>
    <col min="7427" max="7427" width="25.85546875" style="1" customWidth="1"/>
    <col min="7428" max="7431" width="15.85546875" style="1" customWidth="1"/>
    <col min="7432" max="7682" width="10.85546875" style="1"/>
    <col min="7683" max="7683" width="25.85546875" style="1" customWidth="1"/>
    <col min="7684" max="7687" width="15.85546875" style="1" customWidth="1"/>
    <col min="7688" max="7938" width="10.85546875" style="1"/>
    <col min="7939" max="7939" width="25.85546875" style="1" customWidth="1"/>
    <col min="7940" max="7943" width="15.85546875" style="1" customWidth="1"/>
    <col min="7944" max="8194" width="10.85546875" style="1"/>
    <col min="8195" max="8195" width="25.85546875" style="1" customWidth="1"/>
    <col min="8196" max="8199" width="15.85546875" style="1" customWidth="1"/>
    <col min="8200" max="8450" width="10.85546875" style="1"/>
    <col min="8451" max="8451" width="25.85546875" style="1" customWidth="1"/>
    <col min="8452" max="8455" width="15.85546875" style="1" customWidth="1"/>
    <col min="8456" max="8706" width="10.85546875" style="1"/>
    <col min="8707" max="8707" width="25.85546875" style="1" customWidth="1"/>
    <col min="8708" max="8711" width="15.85546875" style="1" customWidth="1"/>
    <col min="8712" max="8962" width="10.85546875" style="1"/>
    <col min="8963" max="8963" width="25.85546875" style="1" customWidth="1"/>
    <col min="8964" max="8967" width="15.85546875" style="1" customWidth="1"/>
    <col min="8968" max="9218" width="10.85546875" style="1"/>
    <col min="9219" max="9219" width="25.85546875" style="1" customWidth="1"/>
    <col min="9220" max="9223" width="15.85546875" style="1" customWidth="1"/>
    <col min="9224" max="9474" width="10.85546875" style="1"/>
    <col min="9475" max="9475" width="25.85546875" style="1" customWidth="1"/>
    <col min="9476" max="9479" width="15.85546875" style="1" customWidth="1"/>
    <col min="9480" max="9730" width="10.85546875" style="1"/>
    <col min="9731" max="9731" width="25.85546875" style="1" customWidth="1"/>
    <col min="9732" max="9735" width="15.85546875" style="1" customWidth="1"/>
    <col min="9736" max="9986" width="10.85546875" style="1"/>
    <col min="9987" max="9987" width="25.85546875" style="1" customWidth="1"/>
    <col min="9988" max="9991" width="15.85546875" style="1" customWidth="1"/>
    <col min="9992" max="10242" width="10.85546875" style="1"/>
    <col min="10243" max="10243" width="25.85546875" style="1" customWidth="1"/>
    <col min="10244" max="10247" width="15.85546875" style="1" customWidth="1"/>
    <col min="10248" max="10498" width="10.85546875" style="1"/>
    <col min="10499" max="10499" width="25.85546875" style="1" customWidth="1"/>
    <col min="10500" max="10503" width="15.85546875" style="1" customWidth="1"/>
    <col min="10504" max="10754" width="10.85546875" style="1"/>
    <col min="10755" max="10755" width="25.85546875" style="1" customWidth="1"/>
    <col min="10756" max="10759" width="15.85546875" style="1" customWidth="1"/>
    <col min="10760" max="11010" width="10.85546875" style="1"/>
    <col min="11011" max="11011" width="25.85546875" style="1" customWidth="1"/>
    <col min="11012" max="11015" width="15.85546875" style="1" customWidth="1"/>
    <col min="11016" max="11266" width="10.85546875" style="1"/>
    <col min="11267" max="11267" width="25.85546875" style="1" customWidth="1"/>
    <col min="11268" max="11271" width="15.85546875" style="1" customWidth="1"/>
    <col min="11272" max="11522" width="10.85546875" style="1"/>
    <col min="11523" max="11523" width="25.85546875" style="1" customWidth="1"/>
    <col min="11524" max="11527" width="15.85546875" style="1" customWidth="1"/>
    <col min="11528" max="11778" width="10.85546875" style="1"/>
    <col min="11779" max="11779" width="25.85546875" style="1" customWidth="1"/>
    <col min="11780" max="11783" width="15.85546875" style="1" customWidth="1"/>
    <col min="11784" max="12034" width="10.85546875" style="1"/>
    <col min="12035" max="12035" width="25.85546875" style="1" customWidth="1"/>
    <col min="12036" max="12039" width="15.85546875" style="1" customWidth="1"/>
    <col min="12040" max="12290" width="10.85546875" style="1"/>
    <col min="12291" max="12291" width="25.85546875" style="1" customWidth="1"/>
    <col min="12292" max="12295" width="15.85546875" style="1" customWidth="1"/>
    <col min="12296" max="12546" width="10.85546875" style="1"/>
    <col min="12547" max="12547" width="25.85546875" style="1" customWidth="1"/>
    <col min="12548" max="12551" width="15.85546875" style="1" customWidth="1"/>
    <col min="12552" max="12802" width="10.85546875" style="1"/>
    <col min="12803" max="12803" width="25.85546875" style="1" customWidth="1"/>
    <col min="12804" max="12807" width="15.85546875" style="1" customWidth="1"/>
    <col min="12808" max="13058" width="10.85546875" style="1"/>
    <col min="13059" max="13059" width="25.85546875" style="1" customWidth="1"/>
    <col min="13060" max="13063" width="15.85546875" style="1" customWidth="1"/>
    <col min="13064" max="13314" width="10.85546875" style="1"/>
    <col min="13315" max="13315" width="25.85546875" style="1" customWidth="1"/>
    <col min="13316" max="13319" width="15.85546875" style="1" customWidth="1"/>
    <col min="13320" max="13570" width="10.85546875" style="1"/>
    <col min="13571" max="13571" width="25.85546875" style="1" customWidth="1"/>
    <col min="13572" max="13575" width="15.85546875" style="1" customWidth="1"/>
    <col min="13576" max="13826" width="10.85546875" style="1"/>
    <col min="13827" max="13827" width="25.85546875" style="1" customWidth="1"/>
    <col min="13828" max="13831" width="15.85546875" style="1" customWidth="1"/>
    <col min="13832" max="14082" width="10.85546875" style="1"/>
    <col min="14083" max="14083" width="25.85546875" style="1" customWidth="1"/>
    <col min="14084" max="14087" width="15.85546875" style="1" customWidth="1"/>
    <col min="14088" max="14338" width="10.85546875" style="1"/>
    <col min="14339" max="14339" width="25.85546875" style="1" customWidth="1"/>
    <col min="14340" max="14343" width="15.85546875" style="1" customWidth="1"/>
    <col min="14344" max="14594" width="10.85546875" style="1"/>
    <col min="14595" max="14595" width="25.85546875" style="1" customWidth="1"/>
    <col min="14596" max="14599" width="15.85546875" style="1" customWidth="1"/>
    <col min="14600" max="14850" width="10.85546875" style="1"/>
    <col min="14851" max="14851" width="25.85546875" style="1" customWidth="1"/>
    <col min="14852" max="14855" width="15.85546875" style="1" customWidth="1"/>
    <col min="14856" max="15106" width="10.85546875" style="1"/>
    <col min="15107" max="15107" width="25.85546875" style="1" customWidth="1"/>
    <col min="15108" max="15111" width="15.85546875" style="1" customWidth="1"/>
    <col min="15112" max="15362" width="10.85546875" style="1"/>
    <col min="15363" max="15363" width="25.85546875" style="1" customWidth="1"/>
    <col min="15364" max="15367" width="15.85546875" style="1" customWidth="1"/>
    <col min="15368" max="15618" width="10.85546875" style="1"/>
    <col min="15619" max="15619" width="25.85546875" style="1" customWidth="1"/>
    <col min="15620" max="15623" width="15.85546875" style="1" customWidth="1"/>
    <col min="15624" max="15874" width="10.85546875" style="1"/>
    <col min="15875" max="15875" width="25.85546875" style="1" customWidth="1"/>
    <col min="15876" max="15879" width="15.85546875" style="1" customWidth="1"/>
    <col min="15880" max="16130" width="10.85546875" style="1"/>
    <col min="16131" max="16131" width="25.85546875" style="1" customWidth="1"/>
    <col min="16132" max="16135" width="15.85546875" style="1" customWidth="1"/>
    <col min="16136" max="16384" width="10.85546875" style="1"/>
  </cols>
  <sheetData>
    <row r="1" spans="1:9" ht="114" customHeight="1" x14ac:dyDescent="0.25">
      <c r="A1" s="80"/>
      <c r="B1" s="80"/>
      <c r="C1" s="80"/>
      <c r="D1" s="80"/>
      <c r="E1" s="80"/>
      <c r="F1" s="80"/>
      <c r="H1"/>
      <c r="I1"/>
    </row>
    <row r="3" spans="1:9" ht="42.75" customHeight="1" x14ac:dyDescent="0.25">
      <c r="A3" s="109" t="s">
        <v>26</v>
      </c>
      <c r="B3" s="109"/>
      <c r="C3" s="109"/>
      <c r="D3" s="109"/>
      <c r="E3" s="109"/>
      <c r="F3" s="109"/>
    </row>
    <row r="4" spans="1:9" x14ac:dyDescent="0.25">
      <c r="A4" s="33" t="s">
        <v>27</v>
      </c>
      <c r="B4" s="19"/>
      <c r="C4" s="119"/>
      <c r="D4" s="119"/>
      <c r="E4" s="119"/>
    </row>
    <row r="5" spans="1:9" ht="19.5" thickBot="1" x14ac:dyDescent="0.3">
      <c r="A5" s="2"/>
    </row>
    <row r="6" spans="1:9" ht="28.5" x14ac:dyDescent="0.25">
      <c r="A6" s="110" t="s">
        <v>3</v>
      </c>
      <c r="B6" s="111"/>
      <c r="C6" s="111"/>
      <c r="D6" s="111"/>
      <c r="E6" s="111"/>
      <c r="F6" s="112"/>
      <c r="I6"/>
    </row>
    <row r="7" spans="1:9" ht="24.75" thickBot="1" x14ac:dyDescent="0.3">
      <c r="A7" s="113" t="s">
        <v>19</v>
      </c>
      <c r="B7" s="114"/>
      <c r="C7" s="114"/>
      <c r="D7" s="114"/>
      <c r="E7" s="114"/>
      <c r="F7" s="115"/>
      <c r="I7"/>
    </row>
    <row r="8" spans="1:9" x14ac:dyDescent="0.25">
      <c r="A8" s="3" t="s">
        <v>32</v>
      </c>
      <c r="B8" s="116"/>
      <c r="C8" s="117"/>
      <c r="D8" s="117"/>
      <c r="E8" s="117"/>
      <c r="F8" s="118"/>
    </row>
    <row r="9" spans="1:9" x14ac:dyDescent="0.25">
      <c r="A9" s="70" t="s">
        <v>29</v>
      </c>
      <c r="B9" s="116"/>
      <c r="C9" s="117"/>
      <c r="D9" s="117"/>
      <c r="E9" s="117"/>
      <c r="F9" s="118"/>
    </row>
    <row r="10" spans="1:9" x14ac:dyDescent="0.25">
      <c r="A10" s="4" t="s">
        <v>28</v>
      </c>
      <c r="B10" s="116"/>
      <c r="C10" s="117"/>
      <c r="D10" s="117"/>
      <c r="E10" s="117"/>
      <c r="F10" s="118"/>
    </row>
    <row r="11" spans="1:9" x14ac:dyDescent="0.25">
      <c r="A11" s="4" t="s">
        <v>33</v>
      </c>
      <c r="B11" s="116"/>
      <c r="C11" s="117"/>
      <c r="D11" s="117"/>
      <c r="E11" s="117"/>
      <c r="F11" s="118"/>
    </row>
    <row r="12" spans="1:9" x14ac:dyDescent="0.25">
      <c r="A12" s="4" t="s">
        <v>30</v>
      </c>
      <c r="B12" s="116"/>
      <c r="C12" s="117"/>
      <c r="D12" s="117"/>
      <c r="E12" s="117"/>
      <c r="F12" s="118"/>
    </row>
    <row r="13" spans="1:9" x14ac:dyDescent="0.25">
      <c r="A13" s="4" t="s">
        <v>31</v>
      </c>
      <c r="B13" s="116"/>
      <c r="C13" s="117"/>
      <c r="D13" s="117"/>
      <c r="E13" s="117"/>
      <c r="F13" s="118"/>
    </row>
    <row r="14" spans="1:9" x14ac:dyDescent="0.25">
      <c r="A14" s="5" t="s">
        <v>9</v>
      </c>
      <c r="B14" s="116"/>
      <c r="C14" s="117"/>
      <c r="D14" s="117"/>
      <c r="E14" s="117"/>
      <c r="F14" s="118"/>
    </row>
    <row r="15" spans="1:9" x14ac:dyDescent="0.25">
      <c r="A15" s="5" t="s">
        <v>4</v>
      </c>
      <c r="B15" s="116"/>
      <c r="C15" s="117"/>
      <c r="D15" s="117"/>
      <c r="E15" s="117"/>
      <c r="F15" s="118"/>
    </row>
    <row r="16" spans="1:9" ht="19.5" thickBot="1" x14ac:dyDescent="0.3">
      <c r="A16" s="73" t="s">
        <v>34</v>
      </c>
      <c r="B16" s="116"/>
      <c r="C16" s="117"/>
      <c r="D16" s="117"/>
      <c r="E16" s="117"/>
      <c r="F16" s="118"/>
    </row>
    <row r="17" spans="1:6" ht="48" thickBot="1" x14ac:dyDescent="0.3">
      <c r="A17" s="6" t="s">
        <v>5</v>
      </c>
      <c r="B17" s="7" t="s">
        <v>1</v>
      </c>
      <c r="C17" s="8" t="s">
        <v>0</v>
      </c>
      <c r="D17" s="9" t="s">
        <v>20</v>
      </c>
      <c r="E17" s="9" t="s">
        <v>21</v>
      </c>
      <c r="F17" s="10" t="s">
        <v>2</v>
      </c>
    </row>
    <row r="18" spans="1:6" x14ac:dyDescent="0.25">
      <c r="A18" s="74"/>
      <c r="B18" s="75"/>
      <c r="C18" s="76"/>
      <c r="D18" s="77"/>
      <c r="E18" s="30">
        <f>+C18*D18</f>
        <v>0</v>
      </c>
      <c r="F18" s="14">
        <f>+E18*1.2</f>
        <v>0</v>
      </c>
    </row>
    <row r="19" spans="1:6" x14ac:dyDescent="0.25">
      <c r="A19" s="74"/>
      <c r="B19" s="78"/>
      <c r="C19" s="76"/>
      <c r="D19" s="77"/>
      <c r="E19" s="30">
        <f t="shared" ref="E19:E29" si="0">+C19*D19</f>
        <v>0</v>
      </c>
      <c r="F19" s="14">
        <f t="shared" ref="F19:F29" si="1">+E19*1.2</f>
        <v>0</v>
      </c>
    </row>
    <row r="20" spans="1:6" x14ac:dyDescent="0.25">
      <c r="A20" s="74"/>
      <c r="B20" s="78"/>
      <c r="C20" s="76"/>
      <c r="D20" s="77"/>
      <c r="E20" s="30">
        <f t="shared" si="0"/>
        <v>0</v>
      </c>
      <c r="F20" s="14">
        <f t="shared" si="1"/>
        <v>0</v>
      </c>
    </row>
    <row r="21" spans="1:6" x14ac:dyDescent="0.25">
      <c r="A21" s="74"/>
      <c r="B21" s="78"/>
      <c r="C21" s="76"/>
      <c r="D21" s="77"/>
      <c r="E21" s="30">
        <f t="shared" si="0"/>
        <v>0</v>
      </c>
      <c r="F21" s="14">
        <f t="shared" si="1"/>
        <v>0</v>
      </c>
    </row>
    <row r="22" spans="1:6" x14ac:dyDescent="0.25">
      <c r="A22" s="74"/>
      <c r="B22" s="78"/>
      <c r="C22" s="76"/>
      <c r="D22" s="77"/>
      <c r="E22" s="30">
        <f t="shared" si="0"/>
        <v>0</v>
      </c>
      <c r="F22" s="14">
        <f t="shared" si="1"/>
        <v>0</v>
      </c>
    </row>
    <row r="23" spans="1:6" x14ac:dyDescent="0.25">
      <c r="A23" s="74"/>
      <c r="B23" s="78"/>
      <c r="C23" s="76"/>
      <c r="D23" s="77"/>
      <c r="E23" s="30">
        <f t="shared" si="0"/>
        <v>0</v>
      </c>
      <c r="F23" s="14">
        <f t="shared" si="1"/>
        <v>0</v>
      </c>
    </row>
    <row r="24" spans="1:6" x14ac:dyDescent="0.25">
      <c r="A24" s="74"/>
      <c r="B24" s="78"/>
      <c r="C24" s="76"/>
      <c r="D24" s="77"/>
      <c r="E24" s="30">
        <f t="shared" si="0"/>
        <v>0</v>
      </c>
      <c r="F24" s="14">
        <f t="shared" si="1"/>
        <v>0</v>
      </c>
    </row>
    <row r="25" spans="1:6" x14ac:dyDescent="0.25">
      <c r="A25" s="74"/>
      <c r="B25" s="78"/>
      <c r="C25" s="76"/>
      <c r="D25" s="77"/>
      <c r="E25" s="30">
        <f t="shared" si="0"/>
        <v>0</v>
      </c>
      <c r="F25" s="14">
        <f t="shared" si="1"/>
        <v>0</v>
      </c>
    </row>
    <row r="26" spans="1:6" x14ac:dyDescent="0.25">
      <c r="A26" s="74"/>
      <c r="B26" s="78"/>
      <c r="C26" s="76"/>
      <c r="D26" s="77"/>
      <c r="E26" s="30">
        <f t="shared" si="0"/>
        <v>0</v>
      </c>
      <c r="F26" s="14">
        <f t="shared" si="1"/>
        <v>0</v>
      </c>
    </row>
    <row r="27" spans="1:6" x14ac:dyDescent="0.25">
      <c r="A27" s="74"/>
      <c r="B27" s="78"/>
      <c r="C27" s="76"/>
      <c r="D27" s="77"/>
      <c r="E27" s="30">
        <f t="shared" si="0"/>
        <v>0</v>
      </c>
      <c r="F27" s="14">
        <f t="shared" si="1"/>
        <v>0</v>
      </c>
    </row>
    <row r="28" spans="1:6" x14ac:dyDescent="0.25">
      <c r="A28" s="74"/>
      <c r="B28" s="78"/>
      <c r="C28" s="76"/>
      <c r="D28" s="77"/>
      <c r="E28" s="30">
        <f t="shared" si="0"/>
        <v>0</v>
      </c>
      <c r="F28" s="14">
        <f t="shared" si="1"/>
        <v>0</v>
      </c>
    </row>
    <row r="29" spans="1:6" ht="19.5" thickBot="1" x14ac:dyDescent="0.3">
      <c r="A29" s="79"/>
      <c r="B29" s="78"/>
      <c r="C29" s="76"/>
      <c r="D29" s="77"/>
      <c r="E29" s="30">
        <f t="shared" si="0"/>
        <v>0</v>
      </c>
      <c r="F29" s="14">
        <f t="shared" si="1"/>
        <v>0</v>
      </c>
    </row>
    <row r="30" spans="1:6" ht="18.75" customHeight="1" x14ac:dyDescent="0.25">
      <c r="B30" s="106" t="s">
        <v>6</v>
      </c>
      <c r="C30" s="107"/>
      <c r="D30" s="13"/>
      <c r="E30" s="29">
        <f>SUM(E18:E29)</f>
        <v>0</v>
      </c>
      <c r="F30" s="16">
        <f>SUM(F18:F29)</f>
        <v>0</v>
      </c>
    </row>
    <row r="31" spans="1:6" ht="18.75" customHeight="1" x14ac:dyDescent="0.25">
      <c r="B31" s="94" t="s">
        <v>11</v>
      </c>
      <c r="C31" s="95"/>
      <c r="D31" s="26">
        <v>-0.5</v>
      </c>
      <c r="E31" s="27"/>
      <c r="F31" s="24">
        <f>IF(F30&lt;2000,-F30/2,0)</f>
        <v>0</v>
      </c>
    </row>
    <row r="32" spans="1:6" x14ac:dyDescent="0.25">
      <c r="B32" s="92"/>
      <c r="C32" s="93"/>
      <c r="D32" s="26" t="s">
        <v>18</v>
      </c>
      <c r="E32" s="28"/>
      <c r="F32" s="25">
        <f>IF(F30&gt;2000,-1000,0)</f>
        <v>0</v>
      </c>
    </row>
    <row r="33" spans="2:6" ht="19.5" thickBot="1" x14ac:dyDescent="0.3">
      <c r="B33" s="90" t="s">
        <v>7</v>
      </c>
      <c r="C33" s="91"/>
      <c r="D33" s="15"/>
      <c r="E33" s="15"/>
      <c r="F33" s="17">
        <f>SUM(F30:F32)</f>
        <v>0</v>
      </c>
    </row>
  </sheetData>
  <mergeCells count="17">
    <mergeCell ref="B15:F15"/>
    <mergeCell ref="B16:F16"/>
    <mergeCell ref="B9:F9"/>
    <mergeCell ref="B33:C33"/>
    <mergeCell ref="C4:E4"/>
    <mergeCell ref="B30:C30"/>
    <mergeCell ref="B31:C32"/>
    <mergeCell ref="B10:F10"/>
    <mergeCell ref="B11:F11"/>
    <mergeCell ref="B12:F12"/>
    <mergeCell ref="B13:F13"/>
    <mergeCell ref="B14:F14"/>
    <mergeCell ref="A1:F1"/>
    <mergeCell ref="A3:F3"/>
    <mergeCell ref="A6:F6"/>
    <mergeCell ref="A7:F7"/>
    <mergeCell ref="B8:F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6A405-3CD9-4AA3-8B46-02DE3CA86B76}">
  <dimension ref="A1:I33"/>
  <sheetViews>
    <sheetView workbookViewId="0">
      <selection activeCell="A3" sqref="A3:F3"/>
    </sheetView>
  </sheetViews>
  <sheetFormatPr baseColWidth="10" defaultColWidth="10.85546875" defaultRowHeight="18.75" x14ac:dyDescent="0.25"/>
  <cols>
    <col min="1" max="1" width="40.7109375" style="1" customWidth="1"/>
    <col min="2" max="2" width="15.85546875" style="1" bestFit="1" customWidth="1"/>
    <col min="3" max="3" width="11.28515625" style="1" customWidth="1"/>
    <col min="4" max="5" width="12.5703125" style="1" customWidth="1"/>
    <col min="6" max="6" width="11.7109375" style="1" bestFit="1" customWidth="1"/>
    <col min="7" max="7" width="15.85546875" style="1" customWidth="1"/>
    <col min="8" max="9" width="11.140625" style="1" bestFit="1" customWidth="1"/>
    <col min="10" max="258" width="10.85546875" style="1"/>
    <col min="259" max="259" width="25.85546875" style="1" customWidth="1"/>
    <col min="260" max="263" width="15.85546875" style="1" customWidth="1"/>
    <col min="264" max="514" width="10.85546875" style="1"/>
    <col min="515" max="515" width="25.85546875" style="1" customWidth="1"/>
    <col min="516" max="519" width="15.85546875" style="1" customWidth="1"/>
    <col min="520" max="770" width="10.85546875" style="1"/>
    <col min="771" max="771" width="25.85546875" style="1" customWidth="1"/>
    <col min="772" max="775" width="15.85546875" style="1" customWidth="1"/>
    <col min="776" max="1026" width="10.85546875" style="1"/>
    <col min="1027" max="1027" width="25.85546875" style="1" customWidth="1"/>
    <col min="1028" max="1031" width="15.85546875" style="1" customWidth="1"/>
    <col min="1032" max="1282" width="10.85546875" style="1"/>
    <col min="1283" max="1283" width="25.85546875" style="1" customWidth="1"/>
    <col min="1284" max="1287" width="15.85546875" style="1" customWidth="1"/>
    <col min="1288" max="1538" width="10.85546875" style="1"/>
    <col min="1539" max="1539" width="25.85546875" style="1" customWidth="1"/>
    <col min="1540" max="1543" width="15.85546875" style="1" customWidth="1"/>
    <col min="1544" max="1794" width="10.85546875" style="1"/>
    <col min="1795" max="1795" width="25.85546875" style="1" customWidth="1"/>
    <col min="1796" max="1799" width="15.85546875" style="1" customWidth="1"/>
    <col min="1800" max="2050" width="10.85546875" style="1"/>
    <col min="2051" max="2051" width="25.85546875" style="1" customWidth="1"/>
    <col min="2052" max="2055" width="15.85546875" style="1" customWidth="1"/>
    <col min="2056" max="2306" width="10.85546875" style="1"/>
    <col min="2307" max="2307" width="25.85546875" style="1" customWidth="1"/>
    <col min="2308" max="2311" width="15.85546875" style="1" customWidth="1"/>
    <col min="2312" max="2562" width="10.85546875" style="1"/>
    <col min="2563" max="2563" width="25.85546875" style="1" customWidth="1"/>
    <col min="2564" max="2567" width="15.85546875" style="1" customWidth="1"/>
    <col min="2568" max="2818" width="10.85546875" style="1"/>
    <col min="2819" max="2819" width="25.85546875" style="1" customWidth="1"/>
    <col min="2820" max="2823" width="15.85546875" style="1" customWidth="1"/>
    <col min="2824" max="3074" width="10.85546875" style="1"/>
    <col min="3075" max="3075" width="25.85546875" style="1" customWidth="1"/>
    <col min="3076" max="3079" width="15.85546875" style="1" customWidth="1"/>
    <col min="3080" max="3330" width="10.85546875" style="1"/>
    <col min="3331" max="3331" width="25.85546875" style="1" customWidth="1"/>
    <col min="3332" max="3335" width="15.85546875" style="1" customWidth="1"/>
    <col min="3336" max="3586" width="10.85546875" style="1"/>
    <col min="3587" max="3587" width="25.85546875" style="1" customWidth="1"/>
    <col min="3588" max="3591" width="15.85546875" style="1" customWidth="1"/>
    <col min="3592" max="3842" width="10.85546875" style="1"/>
    <col min="3843" max="3843" width="25.85546875" style="1" customWidth="1"/>
    <col min="3844" max="3847" width="15.85546875" style="1" customWidth="1"/>
    <col min="3848" max="4098" width="10.85546875" style="1"/>
    <col min="4099" max="4099" width="25.85546875" style="1" customWidth="1"/>
    <col min="4100" max="4103" width="15.85546875" style="1" customWidth="1"/>
    <col min="4104" max="4354" width="10.85546875" style="1"/>
    <col min="4355" max="4355" width="25.85546875" style="1" customWidth="1"/>
    <col min="4356" max="4359" width="15.85546875" style="1" customWidth="1"/>
    <col min="4360" max="4610" width="10.85546875" style="1"/>
    <col min="4611" max="4611" width="25.85546875" style="1" customWidth="1"/>
    <col min="4612" max="4615" width="15.85546875" style="1" customWidth="1"/>
    <col min="4616" max="4866" width="10.85546875" style="1"/>
    <col min="4867" max="4867" width="25.85546875" style="1" customWidth="1"/>
    <col min="4868" max="4871" width="15.85546875" style="1" customWidth="1"/>
    <col min="4872" max="5122" width="10.85546875" style="1"/>
    <col min="5123" max="5123" width="25.85546875" style="1" customWidth="1"/>
    <col min="5124" max="5127" width="15.85546875" style="1" customWidth="1"/>
    <col min="5128" max="5378" width="10.85546875" style="1"/>
    <col min="5379" max="5379" width="25.85546875" style="1" customWidth="1"/>
    <col min="5380" max="5383" width="15.85546875" style="1" customWidth="1"/>
    <col min="5384" max="5634" width="10.85546875" style="1"/>
    <col min="5635" max="5635" width="25.85546875" style="1" customWidth="1"/>
    <col min="5636" max="5639" width="15.85546875" style="1" customWidth="1"/>
    <col min="5640" max="5890" width="10.85546875" style="1"/>
    <col min="5891" max="5891" width="25.85546875" style="1" customWidth="1"/>
    <col min="5892" max="5895" width="15.85546875" style="1" customWidth="1"/>
    <col min="5896" max="6146" width="10.85546875" style="1"/>
    <col min="6147" max="6147" width="25.85546875" style="1" customWidth="1"/>
    <col min="6148" max="6151" width="15.85546875" style="1" customWidth="1"/>
    <col min="6152" max="6402" width="10.85546875" style="1"/>
    <col min="6403" max="6403" width="25.85546875" style="1" customWidth="1"/>
    <col min="6404" max="6407" width="15.85546875" style="1" customWidth="1"/>
    <col min="6408" max="6658" width="10.85546875" style="1"/>
    <col min="6659" max="6659" width="25.85546875" style="1" customWidth="1"/>
    <col min="6660" max="6663" width="15.85546875" style="1" customWidth="1"/>
    <col min="6664" max="6914" width="10.85546875" style="1"/>
    <col min="6915" max="6915" width="25.85546875" style="1" customWidth="1"/>
    <col min="6916" max="6919" width="15.85546875" style="1" customWidth="1"/>
    <col min="6920" max="7170" width="10.85546875" style="1"/>
    <col min="7171" max="7171" width="25.85546875" style="1" customWidth="1"/>
    <col min="7172" max="7175" width="15.85546875" style="1" customWidth="1"/>
    <col min="7176" max="7426" width="10.85546875" style="1"/>
    <col min="7427" max="7427" width="25.85546875" style="1" customWidth="1"/>
    <col min="7428" max="7431" width="15.85546875" style="1" customWidth="1"/>
    <col min="7432" max="7682" width="10.85546875" style="1"/>
    <col min="7683" max="7683" width="25.85546875" style="1" customWidth="1"/>
    <col min="7684" max="7687" width="15.85546875" style="1" customWidth="1"/>
    <col min="7688" max="7938" width="10.85546875" style="1"/>
    <col min="7939" max="7939" width="25.85546875" style="1" customWidth="1"/>
    <col min="7940" max="7943" width="15.85546875" style="1" customWidth="1"/>
    <col min="7944" max="8194" width="10.85546875" style="1"/>
    <col min="8195" max="8195" width="25.85546875" style="1" customWidth="1"/>
    <col min="8196" max="8199" width="15.85546875" style="1" customWidth="1"/>
    <col min="8200" max="8450" width="10.85546875" style="1"/>
    <col min="8451" max="8451" width="25.85546875" style="1" customWidth="1"/>
    <col min="8452" max="8455" width="15.85546875" style="1" customWidth="1"/>
    <col min="8456" max="8706" width="10.85546875" style="1"/>
    <col min="8707" max="8707" width="25.85546875" style="1" customWidth="1"/>
    <col min="8708" max="8711" width="15.85546875" style="1" customWidth="1"/>
    <col min="8712" max="8962" width="10.85546875" style="1"/>
    <col min="8963" max="8963" width="25.85546875" style="1" customWidth="1"/>
    <col min="8964" max="8967" width="15.85546875" style="1" customWidth="1"/>
    <col min="8968" max="9218" width="10.85546875" style="1"/>
    <col min="9219" max="9219" width="25.85546875" style="1" customWidth="1"/>
    <col min="9220" max="9223" width="15.85546875" style="1" customWidth="1"/>
    <col min="9224" max="9474" width="10.85546875" style="1"/>
    <col min="9475" max="9475" width="25.85546875" style="1" customWidth="1"/>
    <col min="9476" max="9479" width="15.85546875" style="1" customWidth="1"/>
    <col min="9480" max="9730" width="10.85546875" style="1"/>
    <col min="9731" max="9731" width="25.85546875" style="1" customWidth="1"/>
    <col min="9732" max="9735" width="15.85546875" style="1" customWidth="1"/>
    <col min="9736" max="9986" width="10.85546875" style="1"/>
    <col min="9987" max="9987" width="25.85546875" style="1" customWidth="1"/>
    <col min="9988" max="9991" width="15.85546875" style="1" customWidth="1"/>
    <col min="9992" max="10242" width="10.85546875" style="1"/>
    <col min="10243" max="10243" width="25.85546875" style="1" customWidth="1"/>
    <col min="10244" max="10247" width="15.85546875" style="1" customWidth="1"/>
    <col min="10248" max="10498" width="10.85546875" style="1"/>
    <col min="10499" max="10499" width="25.85546875" style="1" customWidth="1"/>
    <col min="10500" max="10503" width="15.85546875" style="1" customWidth="1"/>
    <col min="10504" max="10754" width="10.85546875" style="1"/>
    <col min="10755" max="10755" width="25.85546875" style="1" customWidth="1"/>
    <col min="10756" max="10759" width="15.85546875" style="1" customWidth="1"/>
    <col min="10760" max="11010" width="10.85546875" style="1"/>
    <col min="11011" max="11011" width="25.85546875" style="1" customWidth="1"/>
    <col min="11012" max="11015" width="15.85546875" style="1" customWidth="1"/>
    <col min="11016" max="11266" width="10.85546875" style="1"/>
    <col min="11267" max="11267" width="25.85546875" style="1" customWidth="1"/>
    <col min="11268" max="11271" width="15.85546875" style="1" customWidth="1"/>
    <col min="11272" max="11522" width="10.85546875" style="1"/>
    <col min="11523" max="11523" width="25.85546875" style="1" customWidth="1"/>
    <col min="11524" max="11527" width="15.85546875" style="1" customWidth="1"/>
    <col min="11528" max="11778" width="10.85546875" style="1"/>
    <col min="11779" max="11779" width="25.85546875" style="1" customWidth="1"/>
    <col min="11780" max="11783" width="15.85546875" style="1" customWidth="1"/>
    <col min="11784" max="12034" width="10.85546875" style="1"/>
    <col min="12035" max="12035" width="25.85546875" style="1" customWidth="1"/>
    <col min="12036" max="12039" width="15.85546875" style="1" customWidth="1"/>
    <col min="12040" max="12290" width="10.85546875" style="1"/>
    <col min="12291" max="12291" width="25.85546875" style="1" customWidth="1"/>
    <col min="12292" max="12295" width="15.85546875" style="1" customWidth="1"/>
    <col min="12296" max="12546" width="10.85546875" style="1"/>
    <col min="12547" max="12547" width="25.85546875" style="1" customWidth="1"/>
    <col min="12548" max="12551" width="15.85546875" style="1" customWidth="1"/>
    <col min="12552" max="12802" width="10.85546875" style="1"/>
    <col min="12803" max="12803" width="25.85546875" style="1" customWidth="1"/>
    <col min="12804" max="12807" width="15.85546875" style="1" customWidth="1"/>
    <col min="12808" max="13058" width="10.85546875" style="1"/>
    <col min="13059" max="13059" width="25.85546875" style="1" customWidth="1"/>
    <col min="13060" max="13063" width="15.85546875" style="1" customWidth="1"/>
    <col min="13064" max="13314" width="10.85546875" style="1"/>
    <col min="13315" max="13315" width="25.85546875" style="1" customWidth="1"/>
    <col min="13316" max="13319" width="15.85546875" style="1" customWidth="1"/>
    <col min="13320" max="13570" width="10.85546875" style="1"/>
    <col min="13571" max="13571" width="25.85546875" style="1" customWidth="1"/>
    <col min="13572" max="13575" width="15.85546875" style="1" customWidth="1"/>
    <col min="13576" max="13826" width="10.85546875" style="1"/>
    <col min="13827" max="13827" width="25.85546875" style="1" customWidth="1"/>
    <col min="13828" max="13831" width="15.85546875" style="1" customWidth="1"/>
    <col min="13832" max="14082" width="10.85546875" style="1"/>
    <col min="14083" max="14083" width="25.85546875" style="1" customWidth="1"/>
    <col min="14084" max="14087" width="15.85546875" style="1" customWidth="1"/>
    <col min="14088" max="14338" width="10.85546875" style="1"/>
    <col min="14339" max="14339" width="25.85546875" style="1" customWidth="1"/>
    <col min="14340" max="14343" width="15.85546875" style="1" customWidth="1"/>
    <col min="14344" max="14594" width="10.85546875" style="1"/>
    <col min="14595" max="14595" width="25.85546875" style="1" customWidth="1"/>
    <col min="14596" max="14599" width="15.85546875" style="1" customWidth="1"/>
    <col min="14600" max="14850" width="10.85546875" style="1"/>
    <col min="14851" max="14851" width="25.85546875" style="1" customWidth="1"/>
    <col min="14852" max="14855" width="15.85546875" style="1" customWidth="1"/>
    <col min="14856" max="15106" width="10.85546875" style="1"/>
    <col min="15107" max="15107" width="25.85546875" style="1" customWidth="1"/>
    <col min="15108" max="15111" width="15.85546875" style="1" customWidth="1"/>
    <col min="15112" max="15362" width="10.85546875" style="1"/>
    <col min="15363" max="15363" width="25.85546875" style="1" customWidth="1"/>
    <col min="15364" max="15367" width="15.85546875" style="1" customWidth="1"/>
    <col min="15368" max="15618" width="10.85546875" style="1"/>
    <col min="15619" max="15619" width="25.85546875" style="1" customWidth="1"/>
    <col min="15620" max="15623" width="15.85546875" style="1" customWidth="1"/>
    <col min="15624" max="15874" width="10.85546875" style="1"/>
    <col min="15875" max="15875" width="25.85546875" style="1" customWidth="1"/>
    <col min="15876" max="15879" width="15.85546875" style="1" customWidth="1"/>
    <col min="15880" max="16130" width="10.85546875" style="1"/>
    <col min="16131" max="16131" width="25.85546875" style="1" customWidth="1"/>
    <col min="16132" max="16135" width="15.85546875" style="1" customWidth="1"/>
    <col min="16136" max="16384" width="10.85546875" style="1"/>
  </cols>
  <sheetData>
    <row r="1" spans="1:9" ht="114" customHeight="1" x14ac:dyDescent="0.25">
      <c r="A1" s="80"/>
      <c r="B1" s="80"/>
      <c r="C1" s="80"/>
      <c r="D1" s="80"/>
      <c r="E1" s="80"/>
      <c r="F1" s="80"/>
      <c r="H1"/>
      <c r="I1"/>
    </row>
    <row r="3" spans="1:9" ht="42.75" customHeight="1" x14ac:dyDescent="0.25">
      <c r="A3" s="123" t="s">
        <v>22</v>
      </c>
      <c r="B3" s="123"/>
      <c r="C3" s="123"/>
      <c r="D3" s="123"/>
      <c r="E3" s="123"/>
      <c r="F3" s="123"/>
    </row>
    <row r="4" spans="1:9" x14ac:dyDescent="0.25">
      <c r="A4" s="31" t="s">
        <v>23</v>
      </c>
      <c r="B4" s="19"/>
      <c r="C4" s="130"/>
      <c r="D4" s="130"/>
      <c r="E4" s="130"/>
    </row>
    <row r="5" spans="1:9" ht="19.5" thickBot="1" x14ac:dyDescent="0.3">
      <c r="A5" s="2"/>
    </row>
    <row r="6" spans="1:9" ht="28.5" x14ac:dyDescent="0.25">
      <c r="A6" s="124" t="s">
        <v>3</v>
      </c>
      <c r="B6" s="125"/>
      <c r="C6" s="125"/>
      <c r="D6" s="125"/>
      <c r="E6" s="125"/>
      <c r="F6" s="126"/>
      <c r="I6"/>
    </row>
    <row r="7" spans="1:9" ht="24.75" thickBot="1" x14ac:dyDescent="0.3">
      <c r="A7" s="127" t="s">
        <v>19</v>
      </c>
      <c r="B7" s="128"/>
      <c r="C7" s="128"/>
      <c r="D7" s="128"/>
      <c r="E7" s="128"/>
      <c r="F7" s="129"/>
      <c r="I7"/>
    </row>
    <row r="8" spans="1:9" x14ac:dyDescent="0.25">
      <c r="A8" s="3" t="s">
        <v>32</v>
      </c>
      <c r="B8" s="120"/>
      <c r="C8" s="121"/>
      <c r="D8" s="121"/>
      <c r="E8" s="121"/>
      <c r="F8" s="122"/>
    </row>
    <row r="9" spans="1:9" x14ac:dyDescent="0.25">
      <c r="A9" s="70" t="s">
        <v>29</v>
      </c>
      <c r="B9" s="120"/>
      <c r="C9" s="121"/>
      <c r="D9" s="121"/>
      <c r="E9" s="121"/>
      <c r="F9" s="122"/>
    </row>
    <row r="10" spans="1:9" x14ac:dyDescent="0.25">
      <c r="A10" s="4" t="s">
        <v>28</v>
      </c>
      <c r="B10" s="120"/>
      <c r="C10" s="121"/>
      <c r="D10" s="121"/>
      <c r="E10" s="121"/>
      <c r="F10" s="122"/>
    </row>
    <row r="11" spans="1:9" x14ac:dyDescent="0.25">
      <c r="A11" s="4" t="s">
        <v>33</v>
      </c>
      <c r="B11" s="120"/>
      <c r="C11" s="121"/>
      <c r="D11" s="121"/>
      <c r="E11" s="121"/>
      <c r="F11" s="122"/>
    </row>
    <row r="12" spans="1:9" x14ac:dyDescent="0.25">
      <c r="A12" s="4" t="s">
        <v>30</v>
      </c>
      <c r="B12" s="120"/>
      <c r="C12" s="121"/>
      <c r="D12" s="121"/>
      <c r="E12" s="121"/>
      <c r="F12" s="122"/>
    </row>
    <row r="13" spans="1:9" x14ac:dyDescent="0.25">
      <c r="A13" s="4" t="s">
        <v>31</v>
      </c>
      <c r="B13" s="120"/>
      <c r="C13" s="121"/>
      <c r="D13" s="121"/>
      <c r="E13" s="121"/>
      <c r="F13" s="122"/>
    </row>
    <row r="14" spans="1:9" x14ac:dyDescent="0.25">
      <c r="A14" s="5" t="s">
        <v>9</v>
      </c>
      <c r="B14" s="120"/>
      <c r="C14" s="121"/>
      <c r="D14" s="121"/>
      <c r="E14" s="121"/>
      <c r="F14" s="122"/>
    </row>
    <row r="15" spans="1:9" x14ac:dyDescent="0.25">
      <c r="A15" s="5" t="s">
        <v>4</v>
      </c>
      <c r="B15" s="120"/>
      <c r="C15" s="121"/>
      <c r="D15" s="121"/>
      <c r="E15" s="121"/>
      <c r="F15" s="122"/>
    </row>
    <row r="16" spans="1:9" ht="19.5" thickBot="1" x14ac:dyDescent="0.3">
      <c r="A16" s="73" t="s">
        <v>34</v>
      </c>
      <c r="B16" s="120"/>
      <c r="C16" s="121"/>
      <c r="D16" s="121"/>
      <c r="E16" s="121"/>
      <c r="F16" s="122"/>
    </row>
    <row r="17" spans="1:6" ht="48" thickBot="1" x14ac:dyDescent="0.3">
      <c r="A17" s="6" t="s">
        <v>5</v>
      </c>
      <c r="B17" s="7" t="s">
        <v>1</v>
      </c>
      <c r="C17" s="8" t="s">
        <v>0</v>
      </c>
      <c r="D17" s="9" t="s">
        <v>20</v>
      </c>
      <c r="E17" s="9" t="s">
        <v>21</v>
      </c>
      <c r="F17" s="10" t="s">
        <v>2</v>
      </c>
    </row>
    <row r="18" spans="1:6" x14ac:dyDescent="0.25">
      <c r="A18" s="46"/>
      <c r="B18" s="47"/>
      <c r="C18" s="48"/>
      <c r="D18" s="49"/>
      <c r="E18" s="30">
        <f>+C18*D18</f>
        <v>0</v>
      </c>
      <c r="F18" s="14">
        <f>+E18*1.2</f>
        <v>0</v>
      </c>
    </row>
    <row r="19" spans="1:6" x14ac:dyDescent="0.25">
      <c r="A19" s="46"/>
      <c r="B19" s="50"/>
      <c r="C19" s="48"/>
      <c r="D19" s="49"/>
      <c r="E19" s="30">
        <f t="shared" ref="E19:E29" si="0">+C19*D19</f>
        <v>0</v>
      </c>
      <c r="F19" s="14">
        <f t="shared" ref="F19:F29" si="1">+E19*1.2</f>
        <v>0</v>
      </c>
    </row>
    <row r="20" spans="1:6" x14ac:dyDescent="0.25">
      <c r="A20" s="46"/>
      <c r="B20" s="50"/>
      <c r="C20" s="48"/>
      <c r="D20" s="49"/>
      <c r="E20" s="30">
        <f t="shared" si="0"/>
        <v>0</v>
      </c>
      <c r="F20" s="14">
        <f t="shared" si="1"/>
        <v>0</v>
      </c>
    </row>
    <row r="21" spans="1:6" x14ac:dyDescent="0.25">
      <c r="A21" s="46"/>
      <c r="B21" s="50"/>
      <c r="C21" s="48"/>
      <c r="D21" s="49"/>
      <c r="E21" s="30">
        <f t="shared" si="0"/>
        <v>0</v>
      </c>
      <c r="F21" s="14">
        <f t="shared" si="1"/>
        <v>0</v>
      </c>
    </row>
    <row r="22" spans="1:6" x14ac:dyDescent="0.25">
      <c r="A22" s="46"/>
      <c r="B22" s="50"/>
      <c r="C22" s="48"/>
      <c r="D22" s="49"/>
      <c r="E22" s="30">
        <f t="shared" si="0"/>
        <v>0</v>
      </c>
      <c r="F22" s="14">
        <f t="shared" si="1"/>
        <v>0</v>
      </c>
    </row>
    <row r="23" spans="1:6" x14ac:dyDescent="0.25">
      <c r="A23" s="46"/>
      <c r="B23" s="50"/>
      <c r="C23" s="48"/>
      <c r="D23" s="49"/>
      <c r="E23" s="30">
        <f t="shared" si="0"/>
        <v>0</v>
      </c>
      <c r="F23" s="14">
        <f t="shared" si="1"/>
        <v>0</v>
      </c>
    </row>
    <row r="24" spans="1:6" x14ac:dyDescent="0.25">
      <c r="A24" s="46"/>
      <c r="B24" s="50"/>
      <c r="C24" s="48"/>
      <c r="D24" s="49"/>
      <c r="E24" s="30">
        <f t="shared" si="0"/>
        <v>0</v>
      </c>
      <c r="F24" s="14">
        <f t="shared" si="1"/>
        <v>0</v>
      </c>
    </row>
    <row r="25" spans="1:6" x14ac:dyDescent="0.25">
      <c r="A25" s="46"/>
      <c r="B25" s="50"/>
      <c r="C25" s="48"/>
      <c r="D25" s="49"/>
      <c r="E25" s="30">
        <f t="shared" si="0"/>
        <v>0</v>
      </c>
      <c r="F25" s="14">
        <f t="shared" si="1"/>
        <v>0</v>
      </c>
    </row>
    <row r="26" spans="1:6" x14ac:dyDescent="0.25">
      <c r="A26" s="46"/>
      <c r="B26" s="50"/>
      <c r="C26" s="48"/>
      <c r="D26" s="49"/>
      <c r="E26" s="30">
        <f t="shared" si="0"/>
        <v>0</v>
      </c>
      <c r="F26" s="14">
        <f t="shared" si="1"/>
        <v>0</v>
      </c>
    </row>
    <row r="27" spans="1:6" x14ac:dyDescent="0.25">
      <c r="A27" s="46"/>
      <c r="B27" s="50"/>
      <c r="C27" s="48"/>
      <c r="D27" s="49"/>
      <c r="E27" s="30">
        <f t="shared" si="0"/>
        <v>0</v>
      </c>
      <c r="F27" s="14">
        <f t="shared" si="1"/>
        <v>0</v>
      </c>
    </row>
    <row r="28" spans="1:6" x14ac:dyDescent="0.25">
      <c r="A28" s="46"/>
      <c r="B28" s="50"/>
      <c r="C28" s="48"/>
      <c r="D28" s="49"/>
      <c r="E28" s="30">
        <f t="shared" si="0"/>
        <v>0</v>
      </c>
      <c r="F28" s="14">
        <f t="shared" si="1"/>
        <v>0</v>
      </c>
    </row>
    <row r="29" spans="1:6" ht="19.5" thickBot="1" x14ac:dyDescent="0.3">
      <c r="A29" s="51"/>
      <c r="B29" s="50"/>
      <c r="C29" s="48"/>
      <c r="D29" s="49"/>
      <c r="E29" s="30">
        <f t="shared" si="0"/>
        <v>0</v>
      </c>
      <c r="F29" s="14">
        <f t="shared" si="1"/>
        <v>0</v>
      </c>
    </row>
    <row r="30" spans="1:6" ht="18.75" customHeight="1" x14ac:dyDescent="0.25">
      <c r="B30" s="106" t="s">
        <v>6</v>
      </c>
      <c r="C30" s="107"/>
      <c r="D30" s="13"/>
      <c r="E30" s="29">
        <f>SUM(E18:E29)</f>
        <v>0</v>
      </c>
      <c r="F30" s="16">
        <f>SUM(F18:F29)</f>
        <v>0</v>
      </c>
    </row>
    <row r="31" spans="1:6" ht="18.75" customHeight="1" x14ac:dyDescent="0.25">
      <c r="B31" s="94" t="s">
        <v>11</v>
      </c>
      <c r="C31" s="95"/>
      <c r="D31" s="26">
        <v>-0.5</v>
      </c>
      <c r="E31" s="27"/>
      <c r="F31" s="24">
        <f>IF(F30&lt;2000,-F30/2,0)</f>
        <v>0</v>
      </c>
    </row>
    <row r="32" spans="1:6" x14ac:dyDescent="0.25">
      <c r="B32" s="92"/>
      <c r="C32" s="93"/>
      <c r="D32" s="26" t="s">
        <v>18</v>
      </c>
      <c r="E32" s="28"/>
      <c r="F32" s="25">
        <f>IF(F30&gt;2000,-1000,0)</f>
        <v>0</v>
      </c>
    </row>
    <row r="33" spans="2:6" ht="19.5" thickBot="1" x14ac:dyDescent="0.3">
      <c r="B33" s="90" t="s">
        <v>7</v>
      </c>
      <c r="C33" s="91"/>
      <c r="D33" s="15"/>
      <c r="E33" s="15"/>
      <c r="F33" s="17">
        <f>SUM(F30:F32)</f>
        <v>0</v>
      </c>
    </row>
  </sheetData>
  <mergeCells count="17">
    <mergeCell ref="B30:C30"/>
    <mergeCell ref="B31:C32"/>
    <mergeCell ref="B33:C33"/>
    <mergeCell ref="C4:E4"/>
    <mergeCell ref="B9:F9"/>
    <mergeCell ref="B10:F10"/>
    <mergeCell ref="B11:F11"/>
    <mergeCell ref="B12:F12"/>
    <mergeCell ref="B13:F13"/>
    <mergeCell ref="B14:F14"/>
    <mergeCell ref="B15:F15"/>
    <mergeCell ref="B16:F16"/>
    <mergeCell ref="A1:F1"/>
    <mergeCell ref="A3:F3"/>
    <mergeCell ref="A6:F6"/>
    <mergeCell ref="A7:F7"/>
    <mergeCell ref="B8:F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69BA8-C4AE-46E2-90AE-3A3E6AADB291}">
  <dimension ref="A1:I33"/>
  <sheetViews>
    <sheetView workbookViewId="0">
      <selection activeCell="B8" sqref="B8:F8"/>
    </sheetView>
  </sheetViews>
  <sheetFormatPr baseColWidth="10" defaultColWidth="10.85546875" defaultRowHeight="18.75" x14ac:dyDescent="0.25"/>
  <cols>
    <col min="1" max="1" width="40.7109375" style="1" customWidth="1"/>
    <col min="2" max="2" width="15.85546875" style="1" bestFit="1" customWidth="1"/>
    <col min="3" max="3" width="11.28515625" style="1" customWidth="1"/>
    <col min="4" max="5" width="12.5703125" style="1" customWidth="1"/>
    <col min="6" max="6" width="11.7109375" style="1" bestFit="1" customWidth="1"/>
    <col min="7" max="7" width="15.85546875" style="1" customWidth="1"/>
    <col min="8" max="9" width="11.140625" style="1" bestFit="1" customWidth="1"/>
    <col min="10" max="258" width="10.85546875" style="1"/>
    <col min="259" max="259" width="25.85546875" style="1" customWidth="1"/>
    <col min="260" max="263" width="15.85546875" style="1" customWidth="1"/>
    <col min="264" max="514" width="10.85546875" style="1"/>
    <col min="515" max="515" width="25.85546875" style="1" customWidth="1"/>
    <col min="516" max="519" width="15.85546875" style="1" customWidth="1"/>
    <col min="520" max="770" width="10.85546875" style="1"/>
    <col min="771" max="771" width="25.85546875" style="1" customWidth="1"/>
    <col min="772" max="775" width="15.85546875" style="1" customWidth="1"/>
    <col min="776" max="1026" width="10.85546875" style="1"/>
    <col min="1027" max="1027" width="25.85546875" style="1" customWidth="1"/>
    <col min="1028" max="1031" width="15.85546875" style="1" customWidth="1"/>
    <col min="1032" max="1282" width="10.85546875" style="1"/>
    <col min="1283" max="1283" width="25.85546875" style="1" customWidth="1"/>
    <col min="1284" max="1287" width="15.85546875" style="1" customWidth="1"/>
    <col min="1288" max="1538" width="10.85546875" style="1"/>
    <col min="1539" max="1539" width="25.85546875" style="1" customWidth="1"/>
    <col min="1540" max="1543" width="15.85546875" style="1" customWidth="1"/>
    <col min="1544" max="1794" width="10.85546875" style="1"/>
    <col min="1795" max="1795" width="25.85546875" style="1" customWidth="1"/>
    <col min="1796" max="1799" width="15.85546875" style="1" customWidth="1"/>
    <col min="1800" max="2050" width="10.85546875" style="1"/>
    <col min="2051" max="2051" width="25.85546875" style="1" customWidth="1"/>
    <col min="2052" max="2055" width="15.85546875" style="1" customWidth="1"/>
    <col min="2056" max="2306" width="10.85546875" style="1"/>
    <col min="2307" max="2307" width="25.85546875" style="1" customWidth="1"/>
    <col min="2308" max="2311" width="15.85546875" style="1" customWidth="1"/>
    <col min="2312" max="2562" width="10.85546875" style="1"/>
    <col min="2563" max="2563" width="25.85546875" style="1" customWidth="1"/>
    <col min="2564" max="2567" width="15.85546875" style="1" customWidth="1"/>
    <col min="2568" max="2818" width="10.85546875" style="1"/>
    <col min="2819" max="2819" width="25.85546875" style="1" customWidth="1"/>
    <col min="2820" max="2823" width="15.85546875" style="1" customWidth="1"/>
    <col min="2824" max="3074" width="10.85546875" style="1"/>
    <col min="3075" max="3075" width="25.85546875" style="1" customWidth="1"/>
    <col min="3076" max="3079" width="15.85546875" style="1" customWidth="1"/>
    <col min="3080" max="3330" width="10.85546875" style="1"/>
    <col min="3331" max="3331" width="25.85546875" style="1" customWidth="1"/>
    <col min="3332" max="3335" width="15.85546875" style="1" customWidth="1"/>
    <col min="3336" max="3586" width="10.85546875" style="1"/>
    <col min="3587" max="3587" width="25.85546875" style="1" customWidth="1"/>
    <col min="3588" max="3591" width="15.85546875" style="1" customWidth="1"/>
    <col min="3592" max="3842" width="10.85546875" style="1"/>
    <col min="3843" max="3843" width="25.85546875" style="1" customWidth="1"/>
    <col min="3844" max="3847" width="15.85546875" style="1" customWidth="1"/>
    <col min="3848" max="4098" width="10.85546875" style="1"/>
    <col min="4099" max="4099" width="25.85546875" style="1" customWidth="1"/>
    <col min="4100" max="4103" width="15.85546875" style="1" customWidth="1"/>
    <col min="4104" max="4354" width="10.85546875" style="1"/>
    <col min="4355" max="4355" width="25.85546875" style="1" customWidth="1"/>
    <col min="4356" max="4359" width="15.85546875" style="1" customWidth="1"/>
    <col min="4360" max="4610" width="10.85546875" style="1"/>
    <col min="4611" max="4611" width="25.85546875" style="1" customWidth="1"/>
    <col min="4612" max="4615" width="15.85546875" style="1" customWidth="1"/>
    <col min="4616" max="4866" width="10.85546875" style="1"/>
    <col min="4867" max="4867" width="25.85546875" style="1" customWidth="1"/>
    <col min="4868" max="4871" width="15.85546875" style="1" customWidth="1"/>
    <col min="4872" max="5122" width="10.85546875" style="1"/>
    <col min="5123" max="5123" width="25.85546875" style="1" customWidth="1"/>
    <col min="5124" max="5127" width="15.85546875" style="1" customWidth="1"/>
    <col min="5128" max="5378" width="10.85546875" style="1"/>
    <col min="5379" max="5379" width="25.85546875" style="1" customWidth="1"/>
    <col min="5380" max="5383" width="15.85546875" style="1" customWidth="1"/>
    <col min="5384" max="5634" width="10.85546875" style="1"/>
    <col min="5635" max="5635" width="25.85546875" style="1" customWidth="1"/>
    <col min="5636" max="5639" width="15.85546875" style="1" customWidth="1"/>
    <col min="5640" max="5890" width="10.85546875" style="1"/>
    <col min="5891" max="5891" width="25.85546875" style="1" customWidth="1"/>
    <col min="5892" max="5895" width="15.85546875" style="1" customWidth="1"/>
    <col min="5896" max="6146" width="10.85546875" style="1"/>
    <col min="6147" max="6147" width="25.85546875" style="1" customWidth="1"/>
    <col min="6148" max="6151" width="15.85546875" style="1" customWidth="1"/>
    <col min="6152" max="6402" width="10.85546875" style="1"/>
    <col min="6403" max="6403" width="25.85546875" style="1" customWidth="1"/>
    <col min="6404" max="6407" width="15.85546875" style="1" customWidth="1"/>
    <col min="6408" max="6658" width="10.85546875" style="1"/>
    <col min="6659" max="6659" width="25.85546875" style="1" customWidth="1"/>
    <col min="6660" max="6663" width="15.85546875" style="1" customWidth="1"/>
    <col min="6664" max="6914" width="10.85546875" style="1"/>
    <col min="6915" max="6915" width="25.85546875" style="1" customWidth="1"/>
    <col min="6916" max="6919" width="15.85546875" style="1" customWidth="1"/>
    <col min="6920" max="7170" width="10.85546875" style="1"/>
    <col min="7171" max="7171" width="25.85546875" style="1" customWidth="1"/>
    <col min="7172" max="7175" width="15.85546875" style="1" customWidth="1"/>
    <col min="7176" max="7426" width="10.85546875" style="1"/>
    <col min="7427" max="7427" width="25.85546875" style="1" customWidth="1"/>
    <col min="7428" max="7431" width="15.85546875" style="1" customWidth="1"/>
    <col min="7432" max="7682" width="10.85546875" style="1"/>
    <col min="7683" max="7683" width="25.85546875" style="1" customWidth="1"/>
    <col min="7684" max="7687" width="15.85546875" style="1" customWidth="1"/>
    <col min="7688" max="7938" width="10.85546875" style="1"/>
    <col min="7939" max="7939" width="25.85546875" style="1" customWidth="1"/>
    <col min="7940" max="7943" width="15.85546875" style="1" customWidth="1"/>
    <col min="7944" max="8194" width="10.85546875" style="1"/>
    <col min="8195" max="8195" width="25.85546875" style="1" customWidth="1"/>
    <col min="8196" max="8199" width="15.85546875" style="1" customWidth="1"/>
    <col min="8200" max="8450" width="10.85546875" style="1"/>
    <col min="8451" max="8451" width="25.85546875" style="1" customWidth="1"/>
    <col min="8452" max="8455" width="15.85546875" style="1" customWidth="1"/>
    <col min="8456" max="8706" width="10.85546875" style="1"/>
    <col min="8707" max="8707" width="25.85546875" style="1" customWidth="1"/>
    <col min="8708" max="8711" width="15.85546875" style="1" customWidth="1"/>
    <col min="8712" max="8962" width="10.85546875" style="1"/>
    <col min="8963" max="8963" width="25.85546875" style="1" customWidth="1"/>
    <col min="8964" max="8967" width="15.85546875" style="1" customWidth="1"/>
    <col min="8968" max="9218" width="10.85546875" style="1"/>
    <col min="9219" max="9219" width="25.85546875" style="1" customWidth="1"/>
    <col min="9220" max="9223" width="15.85546875" style="1" customWidth="1"/>
    <col min="9224" max="9474" width="10.85546875" style="1"/>
    <col min="9475" max="9475" width="25.85546875" style="1" customWidth="1"/>
    <col min="9476" max="9479" width="15.85546875" style="1" customWidth="1"/>
    <col min="9480" max="9730" width="10.85546875" style="1"/>
    <col min="9731" max="9731" width="25.85546875" style="1" customWidth="1"/>
    <col min="9732" max="9735" width="15.85546875" style="1" customWidth="1"/>
    <col min="9736" max="9986" width="10.85546875" style="1"/>
    <col min="9987" max="9987" width="25.85546875" style="1" customWidth="1"/>
    <col min="9988" max="9991" width="15.85546875" style="1" customWidth="1"/>
    <col min="9992" max="10242" width="10.85546875" style="1"/>
    <col min="10243" max="10243" width="25.85546875" style="1" customWidth="1"/>
    <col min="10244" max="10247" width="15.85546875" style="1" customWidth="1"/>
    <col min="10248" max="10498" width="10.85546875" style="1"/>
    <col min="10499" max="10499" width="25.85546875" style="1" customWidth="1"/>
    <col min="10500" max="10503" width="15.85546875" style="1" customWidth="1"/>
    <col min="10504" max="10754" width="10.85546875" style="1"/>
    <col min="10755" max="10755" width="25.85546875" style="1" customWidth="1"/>
    <col min="10756" max="10759" width="15.85546875" style="1" customWidth="1"/>
    <col min="10760" max="11010" width="10.85546875" style="1"/>
    <col min="11011" max="11011" width="25.85546875" style="1" customWidth="1"/>
    <col min="11012" max="11015" width="15.85546875" style="1" customWidth="1"/>
    <col min="11016" max="11266" width="10.85546875" style="1"/>
    <col min="11267" max="11267" width="25.85546875" style="1" customWidth="1"/>
    <col min="11268" max="11271" width="15.85546875" style="1" customWidth="1"/>
    <col min="11272" max="11522" width="10.85546875" style="1"/>
    <col min="11523" max="11523" width="25.85546875" style="1" customWidth="1"/>
    <col min="11524" max="11527" width="15.85546875" style="1" customWidth="1"/>
    <col min="11528" max="11778" width="10.85546875" style="1"/>
    <col min="11779" max="11779" width="25.85546875" style="1" customWidth="1"/>
    <col min="11780" max="11783" width="15.85546875" style="1" customWidth="1"/>
    <col min="11784" max="12034" width="10.85546875" style="1"/>
    <col min="12035" max="12035" width="25.85546875" style="1" customWidth="1"/>
    <col min="12036" max="12039" width="15.85546875" style="1" customWidth="1"/>
    <col min="12040" max="12290" width="10.85546875" style="1"/>
    <col min="12291" max="12291" width="25.85546875" style="1" customWidth="1"/>
    <col min="12292" max="12295" width="15.85546875" style="1" customWidth="1"/>
    <col min="12296" max="12546" width="10.85546875" style="1"/>
    <col min="12547" max="12547" width="25.85546875" style="1" customWidth="1"/>
    <col min="12548" max="12551" width="15.85546875" style="1" customWidth="1"/>
    <col min="12552" max="12802" width="10.85546875" style="1"/>
    <col min="12803" max="12803" width="25.85546875" style="1" customWidth="1"/>
    <col min="12804" max="12807" width="15.85546875" style="1" customWidth="1"/>
    <col min="12808" max="13058" width="10.85546875" style="1"/>
    <col min="13059" max="13059" width="25.85546875" style="1" customWidth="1"/>
    <col min="13060" max="13063" width="15.85546875" style="1" customWidth="1"/>
    <col min="13064" max="13314" width="10.85546875" style="1"/>
    <col min="13315" max="13315" width="25.85546875" style="1" customWidth="1"/>
    <col min="13316" max="13319" width="15.85546875" style="1" customWidth="1"/>
    <col min="13320" max="13570" width="10.85546875" style="1"/>
    <col min="13571" max="13571" width="25.85546875" style="1" customWidth="1"/>
    <col min="13572" max="13575" width="15.85546875" style="1" customWidth="1"/>
    <col min="13576" max="13826" width="10.85546875" style="1"/>
    <col min="13827" max="13827" width="25.85546875" style="1" customWidth="1"/>
    <col min="13828" max="13831" width="15.85546875" style="1" customWidth="1"/>
    <col min="13832" max="14082" width="10.85546875" style="1"/>
    <col min="14083" max="14083" width="25.85546875" style="1" customWidth="1"/>
    <col min="14084" max="14087" width="15.85546875" style="1" customWidth="1"/>
    <col min="14088" max="14338" width="10.85546875" style="1"/>
    <col min="14339" max="14339" width="25.85546875" style="1" customWidth="1"/>
    <col min="14340" max="14343" width="15.85546875" style="1" customWidth="1"/>
    <col min="14344" max="14594" width="10.85546875" style="1"/>
    <col min="14595" max="14595" width="25.85546875" style="1" customWidth="1"/>
    <col min="14596" max="14599" width="15.85546875" style="1" customWidth="1"/>
    <col min="14600" max="14850" width="10.85546875" style="1"/>
    <col min="14851" max="14851" width="25.85546875" style="1" customWidth="1"/>
    <col min="14852" max="14855" width="15.85546875" style="1" customWidth="1"/>
    <col min="14856" max="15106" width="10.85546875" style="1"/>
    <col min="15107" max="15107" width="25.85546875" style="1" customWidth="1"/>
    <col min="15108" max="15111" width="15.85546875" style="1" customWidth="1"/>
    <col min="15112" max="15362" width="10.85546875" style="1"/>
    <col min="15363" max="15363" width="25.85546875" style="1" customWidth="1"/>
    <col min="15364" max="15367" width="15.85546875" style="1" customWidth="1"/>
    <col min="15368" max="15618" width="10.85546875" style="1"/>
    <col min="15619" max="15619" width="25.85546875" style="1" customWidth="1"/>
    <col min="15620" max="15623" width="15.85546875" style="1" customWidth="1"/>
    <col min="15624" max="15874" width="10.85546875" style="1"/>
    <col min="15875" max="15875" width="25.85546875" style="1" customWidth="1"/>
    <col min="15876" max="15879" width="15.85546875" style="1" customWidth="1"/>
    <col min="15880" max="16130" width="10.85546875" style="1"/>
    <col min="16131" max="16131" width="25.85546875" style="1" customWidth="1"/>
    <col min="16132" max="16135" width="15.85546875" style="1" customWidth="1"/>
    <col min="16136" max="16384" width="10.85546875" style="1"/>
  </cols>
  <sheetData>
    <row r="1" spans="1:9" ht="114" customHeight="1" x14ac:dyDescent="0.25">
      <c r="A1" s="80"/>
      <c r="B1" s="80"/>
      <c r="C1" s="80"/>
      <c r="D1" s="80"/>
      <c r="E1" s="80"/>
      <c r="F1" s="80"/>
      <c r="H1"/>
      <c r="I1"/>
    </row>
    <row r="3" spans="1:9" ht="42.75" customHeight="1" x14ac:dyDescent="0.25">
      <c r="A3" s="131" t="s">
        <v>16</v>
      </c>
      <c r="B3" s="131"/>
      <c r="C3" s="131"/>
      <c r="D3" s="131"/>
      <c r="E3" s="131"/>
      <c r="F3" s="131"/>
    </row>
    <row r="4" spans="1:9" x14ac:dyDescent="0.25">
      <c r="A4" s="22" t="s">
        <v>15</v>
      </c>
      <c r="B4" s="20"/>
      <c r="C4" s="140"/>
      <c r="D4" s="140"/>
      <c r="E4" s="140"/>
    </row>
    <row r="5" spans="1:9" ht="19.5" thickBot="1" x14ac:dyDescent="0.3">
      <c r="A5" s="2"/>
    </row>
    <row r="6" spans="1:9" ht="28.5" x14ac:dyDescent="0.25">
      <c r="A6" s="132" t="s">
        <v>3</v>
      </c>
      <c r="B6" s="133"/>
      <c r="C6" s="133"/>
      <c r="D6" s="133"/>
      <c r="E6" s="133"/>
      <c r="F6" s="134"/>
    </row>
    <row r="7" spans="1:9" ht="24.75" thickBot="1" x14ac:dyDescent="0.3">
      <c r="A7" s="135" t="s">
        <v>19</v>
      </c>
      <c r="B7" s="136"/>
      <c r="C7" s="136"/>
      <c r="D7" s="136"/>
      <c r="E7" s="136"/>
      <c r="F7" s="137"/>
      <c r="I7"/>
    </row>
    <row r="8" spans="1:9" x14ac:dyDescent="0.25">
      <c r="A8" s="3" t="s">
        <v>32</v>
      </c>
      <c r="B8" s="138"/>
      <c r="C8" s="138"/>
      <c r="D8" s="138"/>
      <c r="E8" s="138"/>
      <c r="F8" s="139"/>
    </row>
    <row r="9" spans="1:9" x14ac:dyDescent="0.25">
      <c r="A9" s="70" t="s">
        <v>29</v>
      </c>
      <c r="B9" s="71"/>
      <c r="C9" s="71"/>
      <c r="D9" s="71"/>
      <c r="E9" s="71"/>
      <c r="F9" s="72"/>
    </row>
    <row r="10" spans="1:9" x14ac:dyDescent="0.25">
      <c r="A10" s="4" t="s">
        <v>28</v>
      </c>
      <c r="B10" s="141"/>
      <c r="C10" s="142"/>
      <c r="D10" s="142"/>
      <c r="E10" s="142"/>
      <c r="F10" s="143"/>
    </row>
    <row r="11" spans="1:9" x14ac:dyDescent="0.25">
      <c r="A11" s="4" t="s">
        <v>33</v>
      </c>
      <c r="B11" s="141"/>
      <c r="C11" s="142"/>
      <c r="D11" s="142"/>
      <c r="E11" s="142"/>
      <c r="F11" s="143"/>
    </row>
    <row r="12" spans="1:9" x14ac:dyDescent="0.25">
      <c r="A12" s="4" t="s">
        <v>30</v>
      </c>
      <c r="B12" s="141"/>
      <c r="C12" s="142"/>
      <c r="D12" s="142"/>
      <c r="E12" s="142"/>
      <c r="F12" s="143"/>
    </row>
    <row r="13" spans="1:9" x14ac:dyDescent="0.25">
      <c r="A13" s="4" t="s">
        <v>31</v>
      </c>
      <c r="B13" s="141"/>
      <c r="C13" s="142"/>
      <c r="D13" s="142"/>
      <c r="E13" s="142"/>
      <c r="F13" s="143"/>
    </row>
    <row r="14" spans="1:9" x14ac:dyDescent="0.25">
      <c r="A14" s="5" t="s">
        <v>9</v>
      </c>
      <c r="B14" s="141"/>
      <c r="C14" s="142"/>
      <c r="D14" s="142"/>
      <c r="E14" s="142"/>
      <c r="F14" s="143"/>
    </row>
    <row r="15" spans="1:9" x14ac:dyDescent="0.25">
      <c r="A15" s="5" t="s">
        <v>4</v>
      </c>
      <c r="B15" s="141"/>
      <c r="C15" s="142"/>
      <c r="D15" s="142"/>
      <c r="E15" s="142"/>
      <c r="F15" s="143"/>
    </row>
    <row r="16" spans="1:9" ht="19.5" thickBot="1" x14ac:dyDescent="0.3">
      <c r="A16" s="73" t="s">
        <v>34</v>
      </c>
      <c r="B16" s="141"/>
      <c r="C16" s="142"/>
      <c r="D16" s="142"/>
      <c r="E16" s="142"/>
      <c r="F16" s="143"/>
    </row>
    <row r="17" spans="1:6" ht="48" thickBot="1" x14ac:dyDescent="0.3">
      <c r="A17" s="6" t="s">
        <v>5</v>
      </c>
      <c r="B17" s="7" t="s">
        <v>1</v>
      </c>
      <c r="C17" s="8" t="s">
        <v>0</v>
      </c>
      <c r="D17" s="9" t="s">
        <v>20</v>
      </c>
      <c r="E17" s="9" t="s">
        <v>21</v>
      </c>
      <c r="F17" s="10" t="s">
        <v>2</v>
      </c>
    </row>
    <row r="18" spans="1:6" x14ac:dyDescent="0.25">
      <c r="A18" s="52"/>
      <c r="B18" s="53"/>
      <c r="C18" s="54"/>
      <c r="D18" s="55"/>
      <c r="E18" s="30">
        <f>+C18*D18</f>
        <v>0</v>
      </c>
      <c r="F18" s="14">
        <f>+E18*1.2</f>
        <v>0</v>
      </c>
    </row>
    <row r="19" spans="1:6" x14ac:dyDescent="0.25">
      <c r="A19" s="52"/>
      <c r="B19" s="56"/>
      <c r="C19" s="54"/>
      <c r="D19" s="55"/>
      <c r="E19" s="30">
        <f t="shared" ref="E19:E29" si="0">+C19*D19</f>
        <v>0</v>
      </c>
      <c r="F19" s="14">
        <f t="shared" ref="F19:F29" si="1">+E19*1.2</f>
        <v>0</v>
      </c>
    </row>
    <row r="20" spans="1:6" x14ac:dyDescent="0.25">
      <c r="A20" s="52"/>
      <c r="B20" s="56"/>
      <c r="C20" s="54"/>
      <c r="D20" s="55"/>
      <c r="E20" s="30">
        <f t="shared" si="0"/>
        <v>0</v>
      </c>
      <c r="F20" s="14">
        <f t="shared" si="1"/>
        <v>0</v>
      </c>
    </row>
    <row r="21" spans="1:6" x14ac:dyDescent="0.25">
      <c r="A21" s="52"/>
      <c r="B21" s="56"/>
      <c r="C21" s="54"/>
      <c r="D21" s="55"/>
      <c r="E21" s="30">
        <f t="shared" si="0"/>
        <v>0</v>
      </c>
      <c r="F21" s="14">
        <f t="shared" si="1"/>
        <v>0</v>
      </c>
    </row>
    <row r="22" spans="1:6" x14ac:dyDescent="0.25">
      <c r="A22" s="52"/>
      <c r="B22" s="56"/>
      <c r="C22" s="54"/>
      <c r="D22" s="55"/>
      <c r="E22" s="30">
        <f t="shared" si="0"/>
        <v>0</v>
      </c>
      <c r="F22" s="14">
        <f t="shared" si="1"/>
        <v>0</v>
      </c>
    </row>
    <row r="23" spans="1:6" x14ac:dyDescent="0.25">
      <c r="A23" s="52"/>
      <c r="B23" s="56"/>
      <c r="C23" s="54"/>
      <c r="D23" s="55"/>
      <c r="E23" s="30">
        <f t="shared" si="0"/>
        <v>0</v>
      </c>
      <c r="F23" s="14">
        <f t="shared" si="1"/>
        <v>0</v>
      </c>
    </row>
    <row r="24" spans="1:6" x14ac:dyDescent="0.25">
      <c r="A24" s="52"/>
      <c r="B24" s="56"/>
      <c r="C24" s="54"/>
      <c r="D24" s="55"/>
      <c r="E24" s="30">
        <f t="shared" si="0"/>
        <v>0</v>
      </c>
      <c r="F24" s="14">
        <f t="shared" si="1"/>
        <v>0</v>
      </c>
    </row>
    <row r="25" spans="1:6" x14ac:dyDescent="0.25">
      <c r="A25" s="52"/>
      <c r="B25" s="56"/>
      <c r="C25" s="54"/>
      <c r="D25" s="55"/>
      <c r="E25" s="30">
        <f t="shared" si="0"/>
        <v>0</v>
      </c>
      <c r="F25" s="14">
        <f t="shared" si="1"/>
        <v>0</v>
      </c>
    </row>
    <row r="26" spans="1:6" x14ac:dyDescent="0.25">
      <c r="A26" s="52"/>
      <c r="B26" s="56"/>
      <c r="C26" s="54"/>
      <c r="D26" s="55"/>
      <c r="E26" s="30">
        <f t="shared" si="0"/>
        <v>0</v>
      </c>
      <c r="F26" s="14">
        <f t="shared" si="1"/>
        <v>0</v>
      </c>
    </row>
    <row r="27" spans="1:6" x14ac:dyDescent="0.25">
      <c r="A27" s="52"/>
      <c r="B27" s="56"/>
      <c r="C27" s="54"/>
      <c r="D27" s="55"/>
      <c r="E27" s="30">
        <f t="shared" si="0"/>
        <v>0</v>
      </c>
      <c r="F27" s="14">
        <f t="shared" si="1"/>
        <v>0</v>
      </c>
    </row>
    <row r="28" spans="1:6" x14ac:dyDescent="0.25">
      <c r="A28" s="52"/>
      <c r="B28" s="56"/>
      <c r="C28" s="54"/>
      <c r="D28" s="55"/>
      <c r="E28" s="30">
        <f t="shared" si="0"/>
        <v>0</v>
      </c>
      <c r="F28" s="14">
        <f t="shared" si="1"/>
        <v>0</v>
      </c>
    </row>
    <row r="29" spans="1:6" ht="19.5" thickBot="1" x14ac:dyDescent="0.3">
      <c r="A29" s="57"/>
      <c r="B29" s="56"/>
      <c r="C29" s="54"/>
      <c r="D29" s="55"/>
      <c r="E29" s="30">
        <f t="shared" si="0"/>
        <v>0</v>
      </c>
      <c r="F29" s="14">
        <f t="shared" si="1"/>
        <v>0</v>
      </c>
    </row>
    <row r="30" spans="1:6" ht="18.75" customHeight="1" x14ac:dyDescent="0.25">
      <c r="B30" s="106" t="s">
        <v>6</v>
      </c>
      <c r="C30" s="107"/>
      <c r="D30" s="13"/>
      <c r="E30" s="29">
        <f>SUM(E18:E29)</f>
        <v>0</v>
      </c>
      <c r="F30" s="16">
        <f>SUM(F18:F29)</f>
        <v>0</v>
      </c>
    </row>
    <row r="31" spans="1:6" ht="18.75" customHeight="1" x14ac:dyDescent="0.25">
      <c r="B31" s="94" t="s">
        <v>11</v>
      </c>
      <c r="C31" s="95"/>
      <c r="D31" s="26">
        <v>-0.5</v>
      </c>
      <c r="E31" s="27"/>
      <c r="F31" s="24">
        <f>IF(F30&lt;2000,-F30/2,0)</f>
        <v>0</v>
      </c>
    </row>
    <row r="32" spans="1:6" x14ac:dyDescent="0.25">
      <c r="B32" s="92"/>
      <c r="C32" s="93"/>
      <c r="D32" s="26" t="s">
        <v>18</v>
      </c>
      <c r="E32" s="28"/>
      <c r="F32" s="25">
        <f>IF(F30&gt;2000,-1000,0)</f>
        <v>0</v>
      </c>
    </row>
    <row r="33" spans="2:6" ht="19.5" thickBot="1" x14ac:dyDescent="0.3">
      <c r="B33" s="90" t="s">
        <v>7</v>
      </c>
      <c r="C33" s="91"/>
      <c r="D33" s="15"/>
      <c r="E33" s="15"/>
      <c r="F33" s="17">
        <f>SUM(F30:F32)</f>
        <v>0</v>
      </c>
    </row>
  </sheetData>
  <mergeCells count="16">
    <mergeCell ref="B33:C33"/>
    <mergeCell ref="C4:E4"/>
    <mergeCell ref="B10:F10"/>
    <mergeCell ref="B11:F11"/>
    <mergeCell ref="B14:F14"/>
    <mergeCell ref="B15:F15"/>
    <mergeCell ref="B30:C30"/>
    <mergeCell ref="B31:C32"/>
    <mergeCell ref="B12:F12"/>
    <mergeCell ref="B13:F13"/>
    <mergeCell ref="B16:F16"/>
    <mergeCell ref="A1:F1"/>
    <mergeCell ref="A3:F3"/>
    <mergeCell ref="A6:F6"/>
    <mergeCell ref="A7:F7"/>
    <mergeCell ref="B8:F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CF4FE-28AB-48E1-8C15-5C450B12CA6C}">
  <dimension ref="A1:I33"/>
  <sheetViews>
    <sheetView workbookViewId="0">
      <selection activeCell="B8" sqref="B8:F8"/>
    </sheetView>
  </sheetViews>
  <sheetFormatPr baseColWidth="10" defaultColWidth="10.85546875" defaultRowHeight="18.75" x14ac:dyDescent="0.25"/>
  <cols>
    <col min="1" max="1" width="40.7109375" style="1" customWidth="1"/>
    <col min="2" max="2" width="15.85546875" style="1" bestFit="1" customWidth="1"/>
    <col min="3" max="3" width="11.28515625" style="1" customWidth="1"/>
    <col min="4" max="5" width="12.5703125" style="1" customWidth="1"/>
    <col min="6" max="6" width="11.7109375" style="1" bestFit="1" customWidth="1"/>
    <col min="7" max="7" width="15.85546875" style="1" customWidth="1"/>
    <col min="8" max="9" width="11.140625" style="1" bestFit="1" customWidth="1"/>
    <col min="10" max="258" width="10.85546875" style="1"/>
    <col min="259" max="259" width="25.85546875" style="1" customWidth="1"/>
    <col min="260" max="263" width="15.85546875" style="1" customWidth="1"/>
    <col min="264" max="514" width="10.85546875" style="1"/>
    <col min="515" max="515" width="25.85546875" style="1" customWidth="1"/>
    <col min="516" max="519" width="15.85546875" style="1" customWidth="1"/>
    <col min="520" max="770" width="10.85546875" style="1"/>
    <col min="771" max="771" width="25.85546875" style="1" customWidth="1"/>
    <col min="772" max="775" width="15.85546875" style="1" customWidth="1"/>
    <col min="776" max="1026" width="10.85546875" style="1"/>
    <col min="1027" max="1027" width="25.85546875" style="1" customWidth="1"/>
    <col min="1028" max="1031" width="15.85546875" style="1" customWidth="1"/>
    <col min="1032" max="1282" width="10.85546875" style="1"/>
    <col min="1283" max="1283" width="25.85546875" style="1" customWidth="1"/>
    <col min="1284" max="1287" width="15.85546875" style="1" customWidth="1"/>
    <col min="1288" max="1538" width="10.85546875" style="1"/>
    <col min="1539" max="1539" width="25.85546875" style="1" customWidth="1"/>
    <col min="1540" max="1543" width="15.85546875" style="1" customWidth="1"/>
    <col min="1544" max="1794" width="10.85546875" style="1"/>
    <col min="1795" max="1795" width="25.85546875" style="1" customWidth="1"/>
    <col min="1796" max="1799" width="15.85546875" style="1" customWidth="1"/>
    <col min="1800" max="2050" width="10.85546875" style="1"/>
    <col min="2051" max="2051" width="25.85546875" style="1" customWidth="1"/>
    <col min="2052" max="2055" width="15.85546875" style="1" customWidth="1"/>
    <col min="2056" max="2306" width="10.85546875" style="1"/>
    <col min="2307" max="2307" width="25.85546875" style="1" customWidth="1"/>
    <col min="2308" max="2311" width="15.85546875" style="1" customWidth="1"/>
    <col min="2312" max="2562" width="10.85546875" style="1"/>
    <col min="2563" max="2563" width="25.85546875" style="1" customWidth="1"/>
    <col min="2564" max="2567" width="15.85546875" style="1" customWidth="1"/>
    <col min="2568" max="2818" width="10.85546875" style="1"/>
    <col min="2819" max="2819" width="25.85546875" style="1" customWidth="1"/>
    <col min="2820" max="2823" width="15.85546875" style="1" customWidth="1"/>
    <col min="2824" max="3074" width="10.85546875" style="1"/>
    <col min="3075" max="3075" width="25.85546875" style="1" customWidth="1"/>
    <col min="3076" max="3079" width="15.85546875" style="1" customWidth="1"/>
    <col min="3080" max="3330" width="10.85546875" style="1"/>
    <col min="3331" max="3331" width="25.85546875" style="1" customWidth="1"/>
    <col min="3332" max="3335" width="15.85546875" style="1" customWidth="1"/>
    <col min="3336" max="3586" width="10.85546875" style="1"/>
    <col min="3587" max="3587" width="25.85546875" style="1" customWidth="1"/>
    <col min="3588" max="3591" width="15.85546875" style="1" customWidth="1"/>
    <col min="3592" max="3842" width="10.85546875" style="1"/>
    <col min="3843" max="3843" width="25.85546875" style="1" customWidth="1"/>
    <col min="3844" max="3847" width="15.85546875" style="1" customWidth="1"/>
    <col min="3848" max="4098" width="10.85546875" style="1"/>
    <col min="4099" max="4099" width="25.85546875" style="1" customWidth="1"/>
    <col min="4100" max="4103" width="15.85546875" style="1" customWidth="1"/>
    <col min="4104" max="4354" width="10.85546875" style="1"/>
    <col min="4355" max="4355" width="25.85546875" style="1" customWidth="1"/>
    <col min="4356" max="4359" width="15.85546875" style="1" customWidth="1"/>
    <col min="4360" max="4610" width="10.85546875" style="1"/>
    <col min="4611" max="4611" width="25.85546875" style="1" customWidth="1"/>
    <col min="4612" max="4615" width="15.85546875" style="1" customWidth="1"/>
    <col min="4616" max="4866" width="10.85546875" style="1"/>
    <col min="4867" max="4867" width="25.85546875" style="1" customWidth="1"/>
    <col min="4868" max="4871" width="15.85546875" style="1" customWidth="1"/>
    <col min="4872" max="5122" width="10.85546875" style="1"/>
    <col min="5123" max="5123" width="25.85546875" style="1" customWidth="1"/>
    <col min="5124" max="5127" width="15.85546875" style="1" customWidth="1"/>
    <col min="5128" max="5378" width="10.85546875" style="1"/>
    <col min="5379" max="5379" width="25.85546875" style="1" customWidth="1"/>
    <col min="5380" max="5383" width="15.85546875" style="1" customWidth="1"/>
    <col min="5384" max="5634" width="10.85546875" style="1"/>
    <col min="5635" max="5635" width="25.85546875" style="1" customWidth="1"/>
    <col min="5636" max="5639" width="15.85546875" style="1" customWidth="1"/>
    <col min="5640" max="5890" width="10.85546875" style="1"/>
    <col min="5891" max="5891" width="25.85546875" style="1" customWidth="1"/>
    <col min="5892" max="5895" width="15.85546875" style="1" customWidth="1"/>
    <col min="5896" max="6146" width="10.85546875" style="1"/>
    <col min="6147" max="6147" width="25.85546875" style="1" customWidth="1"/>
    <col min="6148" max="6151" width="15.85546875" style="1" customWidth="1"/>
    <col min="6152" max="6402" width="10.85546875" style="1"/>
    <col min="6403" max="6403" width="25.85546875" style="1" customWidth="1"/>
    <col min="6404" max="6407" width="15.85546875" style="1" customWidth="1"/>
    <col min="6408" max="6658" width="10.85546875" style="1"/>
    <col min="6659" max="6659" width="25.85546875" style="1" customWidth="1"/>
    <col min="6660" max="6663" width="15.85546875" style="1" customWidth="1"/>
    <col min="6664" max="6914" width="10.85546875" style="1"/>
    <col min="6915" max="6915" width="25.85546875" style="1" customWidth="1"/>
    <col min="6916" max="6919" width="15.85546875" style="1" customWidth="1"/>
    <col min="6920" max="7170" width="10.85546875" style="1"/>
    <col min="7171" max="7171" width="25.85546875" style="1" customWidth="1"/>
    <col min="7172" max="7175" width="15.85546875" style="1" customWidth="1"/>
    <col min="7176" max="7426" width="10.85546875" style="1"/>
    <col min="7427" max="7427" width="25.85546875" style="1" customWidth="1"/>
    <col min="7428" max="7431" width="15.85546875" style="1" customWidth="1"/>
    <col min="7432" max="7682" width="10.85546875" style="1"/>
    <col min="7683" max="7683" width="25.85546875" style="1" customWidth="1"/>
    <col min="7684" max="7687" width="15.85546875" style="1" customWidth="1"/>
    <col min="7688" max="7938" width="10.85546875" style="1"/>
    <col min="7939" max="7939" width="25.85546875" style="1" customWidth="1"/>
    <col min="7940" max="7943" width="15.85546875" style="1" customWidth="1"/>
    <col min="7944" max="8194" width="10.85546875" style="1"/>
    <col min="8195" max="8195" width="25.85546875" style="1" customWidth="1"/>
    <col min="8196" max="8199" width="15.85546875" style="1" customWidth="1"/>
    <col min="8200" max="8450" width="10.85546875" style="1"/>
    <col min="8451" max="8451" width="25.85546875" style="1" customWidth="1"/>
    <col min="8452" max="8455" width="15.85546875" style="1" customWidth="1"/>
    <col min="8456" max="8706" width="10.85546875" style="1"/>
    <col min="8707" max="8707" width="25.85546875" style="1" customWidth="1"/>
    <col min="8708" max="8711" width="15.85546875" style="1" customWidth="1"/>
    <col min="8712" max="8962" width="10.85546875" style="1"/>
    <col min="8963" max="8963" width="25.85546875" style="1" customWidth="1"/>
    <col min="8964" max="8967" width="15.85546875" style="1" customWidth="1"/>
    <col min="8968" max="9218" width="10.85546875" style="1"/>
    <col min="9219" max="9219" width="25.85546875" style="1" customWidth="1"/>
    <col min="9220" max="9223" width="15.85546875" style="1" customWidth="1"/>
    <col min="9224" max="9474" width="10.85546875" style="1"/>
    <col min="9475" max="9475" width="25.85546875" style="1" customWidth="1"/>
    <col min="9476" max="9479" width="15.85546875" style="1" customWidth="1"/>
    <col min="9480" max="9730" width="10.85546875" style="1"/>
    <col min="9731" max="9731" width="25.85546875" style="1" customWidth="1"/>
    <col min="9732" max="9735" width="15.85546875" style="1" customWidth="1"/>
    <col min="9736" max="9986" width="10.85546875" style="1"/>
    <col min="9987" max="9987" width="25.85546875" style="1" customWidth="1"/>
    <col min="9988" max="9991" width="15.85546875" style="1" customWidth="1"/>
    <col min="9992" max="10242" width="10.85546875" style="1"/>
    <col min="10243" max="10243" width="25.85546875" style="1" customWidth="1"/>
    <col min="10244" max="10247" width="15.85546875" style="1" customWidth="1"/>
    <col min="10248" max="10498" width="10.85546875" style="1"/>
    <col min="10499" max="10499" width="25.85546875" style="1" customWidth="1"/>
    <col min="10500" max="10503" width="15.85546875" style="1" customWidth="1"/>
    <col min="10504" max="10754" width="10.85546875" style="1"/>
    <col min="10755" max="10755" width="25.85546875" style="1" customWidth="1"/>
    <col min="10756" max="10759" width="15.85546875" style="1" customWidth="1"/>
    <col min="10760" max="11010" width="10.85546875" style="1"/>
    <col min="11011" max="11011" width="25.85546875" style="1" customWidth="1"/>
    <col min="11012" max="11015" width="15.85546875" style="1" customWidth="1"/>
    <col min="11016" max="11266" width="10.85546875" style="1"/>
    <col min="11267" max="11267" width="25.85546875" style="1" customWidth="1"/>
    <col min="11268" max="11271" width="15.85546875" style="1" customWidth="1"/>
    <col min="11272" max="11522" width="10.85546875" style="1"/>
    <col min="11523" max="11523" width="25.85546875" style="1" customWidth="1"/>
    <col min="11524" max="11527" width="15.85546875" style="1" customWidth="1"/>
    <col min="11528" max="11778" width="10.85546875" style="1"/>
    <col min="11779" max="11779" width="25.85546875" style="1" customWidth="1"/>
    <col min="11780" max="11783" width="15.85546875" style="1" customWidth="1"/>
    <col min="11784" max="12034" width="10.85546875" style="1"/>
    <col min="12035" max="12035" width="25.85546875" style="1" customWidth="1"/>
    <col min="12036" max="12039" width="15.85546875" style="1" customWidth="1"/>
    <col min="12040" max="12290" width="10.85546875" style="1"/>
    <col min="12291" max="12291" width="25.85546875" style="1" customWidth="1"/>
    <col min="12292" max="12295" width="15.85546875" style="1" customWidth="1"/>
    <col min="12296" max="12546" width="10.85546875" style="1"/>
    <col min="12547" max="12547" width="25.85546875" style="1" customWidth="1"/>
    <col min="12548" max="12551" width="15.85546875" style="1" customWidth="1"/>
    <col min="12552" max="12802" width="10.85546875" style="1"/>
    <col min="12803" max="12803" width="25.85546875" style="1" customWidth="1"/>
    <col min="12804" max="12807" width="15.85546875" style="1" customWidth="1"/>
    <col min="12808" max="13058" width="10.85546875" style="1"/>
    <col min="13059" max="13059" width="25.85546875" style="1" customWidth="1"/>
    <col min="13060" max="13063" width="15.85546875" style="1" customWidth="1"/>
    <col min="13064" max="13314" width="10.85546875" style="1"/>
    <col min="13315" max="13315" width="25.85546875" style="1" customWidth="1"/>
    <col min="13316" max="13319" width="15.85546875" style="1" customWidth="1"/>
    <col min="13320" max="13570" width="10.85546875" style="1"/>
    <col min="13571" max="13571" width="25.85546875" style="1" customWidth="1"/>
    <col min="13572" max="13575" width="15.85546875" style="1" customWidth="1"/>
    <col min="13576" max="13826" width="10.85546875" style="1"/>
    <col min="13827" max="13827" width="25.85546875" style="1" customWidth="1"/>
    <col min="13828" max="13831" width="15.85546875" style="1" customWidth="1"/>
    <col min="13832" max="14082" width="10.85546875" style="1"/>
    <col min="14083" max="14083" width="25.85546875" style="1" customWidth="1"/>
    <col min="14084" max="14087" width="15.85546875" style="1" customWidth="1"/>
    <col min="14088" max="14338" width="10.85546875" style="1"/>
    <col min="14339" max="14339" width="25.85546875" style="1" customWidth="1"/>
    <col min="14340" max="14343" width="15.85546875" style="1" customWidth="1"/>
    <col min="14344" max="14594" width="10.85546875" style="1"/>
    <col min="14595" max="14595" width="25.85546875" style="1" customWidth="1"/>
    <col min="14596" max="14599" width="15.85546875" style="1" customWidth="1"/>
    <col min="14600" max="14850" width="10.85546875" style="1"/>
    <col min="14851" max="14851" width="25.85546875" style="1" customWidth="1"/>
    <col min="14852" max="14855" width="15.85546875" style="1" customWidth="1"/>
    <col min="14856" max="15106" width="10.85546875" style="1"/>
    <col min="15107" max="15107" width="25.85546875" style="1" customWidth="1"/>
    <col min="15108" max="15111" width="15.85546875" style="1" customWidth="1"/>
    <col min="15112" max="15362" width="10.85546875" style="1"/>
    <col min="15363" max="15363" width="25.85546875" style="1" customWidth="1"/>
    <col min="15364" max="15367" width="15.85546875" style="1" customWidth="1"/>
    <col min="15368" max="15618" width="10.85546875" style="1"/>
    <col min="15619" max="15619" width="25.85546875" style="1" customWidth="1"/>
    <col min="15620" max="15623" width="15.85546875" style="1" customWidth="1"/>
    <col min="15624" max="15874" width="10.85546875" style="1"/>
    <col min="15875" max="15875" width="25.85546875" style="1" customWidth="1"/>
    <col min="15876" max="15879" width="15.85546875" style="1" customWidth="1"/>
    <col min="15880" max="16130" width="10.85546875" style="1"/>
    <col min="16131" max="16131" width="25.85546875" style="1" customWidth="1"/>
    <col min="16132" max="16135" width="15.85546875" style="1" customWidth="1"/>
    <col min="16136" max="16384" width="10.85546875" style="1"/>
  </cols>
  <sheetData>
    <row r="1" spans="1:9" ht="114" customHeight="1" x14ac:dyDescent="0.25">
      <c r="A1" s="80"/>
      <c r="B1" s="80"/>
      <c r="C1" s="80"/>
      <c r="D1" s="80"/>
      <c r="E1" s="80"/>
      <c r="F1" s="80"/>
      <c r="H1"/>
      <c r="I1"/>
    </row>
    <row r="3" spans="1:9" ht="42.75" customHeight="1" x14ac:dyDescent="0.25">
      <c r="A3" s="144" t="s">
        <v>25</v>
      </c>
      <c r="B3" s="144"/>
      <c r="C3" s="144"/>
      <c r="D3" s="144"/>
      <c r="E3" s="144"/>
      <c r="F3" s="144"/>
    </row>
    <row r="4" spans="1:9" x14ac:dyDescent="0.25">
      <c r="A4" s="32" t="s">
        <v>24</v>
      </c>
      <c r="B4" s="19"/>
      <c r="C4" s="154"/>
      <c r="D4" s="154"/>
      <c r="E4" s="154"/>
    </row>
    <row r="5" spans="1:9" ht="19.5" thickBot="1" x14ac:dyDescent="0.3">
      <c r="A5" s="2"/>
    </row>
    <row r="6" spans="1:9" ht="28.5" x14ac:dyDescent="0.25">
      <c r="A6" s="145" t="s">
        <v>3</v>
      </c>
      <c r="B6" s="146"/>
      <c r="C6" s="146"/>
      <c r="D6" s="146"/>
      <c r="E6" s="146"/>
      <c r="F6" s="147"/>
    </row>
    <row r="7" spans="1:9" ht="24.75" thickBot="1" x14ac:dyDescent="0.3">
      <c r="A7" s="148" t="s">
        <v>19</v>
      </c>
      <c r="B7" s="149"/>
      <c r="C7" s="149"/>
      <c r="D7" s="149"/>
      <c r="E7" s="149"/>
      <c r="F7" s="150"/>
      <c r="I7"/>
    </row>
    <row r="8" spans="1:9" x14ac:dyDescent="0.25">
      <c r="A8" s="3" t="s">
        <v>32</v>
      </c>
      <c r="B8" s="151"/>
      <c r="C8" s="152"/>
      <c r="D8" s="152"/>
      <c r="E8" s="152"/>
      <c r="F8" s="153"/>
    </row>
    <row r="9" spans="1:9" x14ac:dyDescent="0.25">
      <c r="A9" s="70" t="s">
        <v>29</v>
      </c>
      <c r="B9" s="151"/>
      <c r="C9" s="152"/>
      <c r="D9" s="152"/>
      <c r="E9" s="152"/>
      <c r="F9" s="153"/>
    </row>
    <row r="10" spans="1:9" x14ac:dyDescent="0.25">
      <c r="A10" s="4" t="s">
        <v>28</v>
      </c>
      <c r="B10" s="151"/>
      <c r="C10" s="152"/>
      <c r="D10" s="152"/>
      <c r="E10" s="152"/>
      <c r="F10" s="153"/>
    </row>
    <row r="11" spans="1:9" x14ac:dyDescent="0.25">
      <c r="A11" s="4" t="s">
        <v>33</v>
      </c>
      <c r="B11" s="151"/>
      <c r="C11" s="152"/>
      <c r="D11" s="152"/>
      <c r="E11" s="152"/>
      <c r="F11" s="153"/>
    </row>
    <row r="12" spans="1:9" x14ac:dyDescent="0.25">
      <c r="A12" s="4" t="s">
        <v>30</v>
      </c>
      <c r="B12" s="151"/>
      <c r="C12" s="152"/>
      <c r="D12" s="152"/>
      <c r="E12" s="152"/>
      <c r="F12" s="153"/>
    </row>
    <row r="13" spans="1:9" x14ac:dyDescent="0.25">
      <c r="A13" s="4" t="s">
        <v>31</v>
      </c>
      <c r="B13" s="151"/>
      <c r="C13" s="152"/>
      <c r="D13" s="152"/>
      <c r="E13" s="152"/>
      <c r="F13" s="153"/>
    </row>
    <row r="14" spans="1:9" x14ac:dyDescent="0.25">
      <c r="A14" s="5" t="s">
        <v>9</v>
      </c>
      <c r="B14" s="151"/>
      <c r="C14" s="152"/>
      <c r="D14" s="152"/>
      <c r="E14" s="152"/>
      <c r="F14" s="153"/>
    </row>
    <row r="15" spans="1:9" x14ac:dyDescent="0.25">
      <c r="A15" s="5" t="s">
        <v>4</v>
      </c>
      <c r="B15" s="151"/>
      <c r="C15" s="152"/>
      <c r="D15" s="152"/>
      <c r="E15" s="152"/>
      <c r="F15" s="153"/>
    </row>
    <row r="16" spans="1:9" ht="19.5" thickBot="1" x14ac:dyDescent="0.3">
      <c r="A16" s="73" t="s">
        <v>34</v>
      </c>
      <c r="B16" s="151"/>
      <c r="C16" s="152"/>
      <c r="D16" s="152"/>
      <c r="E16" s="152"/>
      <c r="F16" s="153"/>
    </row>
    <row r="17" spans="1:6" ht="48" thickBot="1" x14ac:dyDescent="0.3">
      <c r="A17" s="6" t="s">
        <v>5</v>
      </c>
      <c r="B17" s="7" t="s">
        <v>1</v>
      </c>
      <c r="C17" s="8" t="s">
        <v>0</v>
      </c>
      <c r="D17" s="9" t="s">
        <v>20</v>
      </c>
      <c r="E17" s="9" t="s">
        <v>21</v>
      </c>
      <c r="F17" s="10" t="s">
        <v>2</v>
      </c>
    </row>
    <row r="18" spans="1:6" x14ac:dyDescent="0.25">
      <c r="A18" s="58"/>
      <c r="B18" s="59"/>
      <c r="C18" s="60"/>
      <c r="D18" s="61"/>
      <c r="E18" s="30">
        <f>+C18*D18</f>
        <v>0</v>
      </c>
      <c r="F18" s="14">
        <f>+E18*1.2</f>
        <v>0</v>
      </c>
    </row>
    <row r="19" spans="1:6" x14ac:dyDescent="0.25">
      <c r="A19" s="58"/>
      <c r="B19" s="62"/>
      <c r="C19" s="60"/>
      <c r="D19" s="61"/>
      <c r="E19" s="30">
        <f t="shared" ref="E19:E29" si="0">+C19*D19</f>
        <v>0</v>
      </c>
      <c r="F19" s="14">
        <f t="shared" ref="F19:F29" si="1">+E19*1.2</f>
        <v>0</v>
      </c>
    </row>
    <row r="20" spans="1:6" x14ac:dyDescent="0.25">
      <c r="A20" s="58"/>
      <c r="B20" s="62"/>
      <c r="C20" s="60"/>
      <c r="D20" s="61"/>
      <c r="E20" s="30">
        <f t="shared" si="0"/>
        <v>0</v>
      </c>
      <c r="F20" s="14">
        <f t="shared" si="1"/>
        <v>0</v>
      </c>
    </row>
    <row r="21" spans="1:6" x14ac:dyDescent="0.25">
      <c r="A21" s="58"/>
      <c r="B21" s="62"/>
      <c r="C21" s="60"/>
      <c r="D21" s="61"/>
      <c r="E21" s="30">
        <f t="shared" si="0"/>
        <v>0</v>
      </c>
      <c r="F21" s="14">
        <f t="shared" si="1"/>
        <v>0</v>
      </c>
    </row>
    <row r="22" spans="1:6" x14ac:dyDescent="0.25">
      <c r="A22" s="58"/>
      <c r="B22" s="62"/>
      <c r="C22" s="60"/>
      <c r="D22" s="61"/>
      <c r="E22" s="30">
        <f t="shared" si="0"/>
        <v>0</v>
      </c>
      <c r="F22" s="14">
        <f t="shared" si="1"/>
        <v>0</v>
      </c>
    </row>
    <row r="23" spans="1:6" x14ac:dyDescent="0.25">
      <c r="A23" s="58"/>
      <c r="B23" s="62"/>
      <c r="C23" s="60"/>
      <c r="D23" s="61"/>
      <c r="E23" s="30">
        <f t="shared" si="0"/>
        <v>0</v>
      </c>
      <c r="F23" s="14">
        <f t="shared" si="1"/>
        <v>0</v>
      </c>
    </row>
    <row r="24" spans="1:6" x14ac:dyDescent="0.25">
      <c r="A24" s="58"/>
      <c r="B24" s="62"/>
      <c r="C24" s="60"/>
      <c r="D24" s="61"/>
      <c r="E24" s="30">
        <f t="shared" si="0"/>
        <v>0</v>
      </c>
      <c r="F24" s="14">
        <f t="shared" si="1"/>
        <v>0</v>
      </c>
    </row>
    <row r="25" spans="1:6" x14ac:dyDescent="0.25">
      <c r="A25" s="58"/>
      <c r="B25" s="62"/>
      <c r="C25" s="60"/>
      <c r="D25" s="61"/>
      <c r="E25" s="30">
        <f t="shared" si="0"/>
        <v>0</v>
      </c>
      <c r="F25" s="14">
        <f t="shared" si="1"/>
        <v>0</v>
      </c>
    </row>
    <row r="26" spans="1:6" x14ac:dyDescent="0.25">
      <c r="A26" s="58"/>
      <c r="B26" s="62"/>
      <c r="C26" s="60"/>
      <c r="D26" s="61"/>
      <c r="E26" s="30">
        <f t="shared" si="0"/>
        <v>0</v>
      </c>
      <c r="F26" s="14">
        <f t="shared" si="1"/>
        <v>0</v>
      </c>
    </row>
    <row r="27" spans="1:6" x14ac:dyDescent="0.25">
      <c r="A27" s="58"/>
      <c r="B27" s="62"/>
      <c r="C27" s="60"/>
      <c r="D27" s="61"/>
      <c r="E27" s="30">
        <f t="shared" si="0"/>
        <v>0</v>
      </c>
      <c r="F27" s="14">
        <f t="shared" si="1"/>
        <v>0</v>
      </c>
    </row>
    <row r="28" spans="1:6" x14ac:dyDescent="0.25">
      <c r="A28" s="58"/>
      <c r="B28" s="62"/>
      <c r="C28" s="60"/>
      <c r="D28" s="61"/>
      <c r="E28" s="30">
        <f t="shared" si="0"/>
        <v>0</v>
      </c>
      <c r="F28" s="14">
        <f t="shared" si="1"/>
        <v>0</v>
      </c>
    </row>
    <row r="29" spans="1:6" ht="19.5" thickBot="1" x14ac:dyDescent="0.3">
      <c r="A29" s="63"/>
      <c r="B29" s="62"/>
      <c r="C29" s="60"/>
      <c r="D29" s="61"/>
      <c r="E29" s="30">
        <f t="shared" si="0"/>
        <v>0</v>
      </c>
      <c r="F29" s="14">
        <f t="shared" si="1"/>
        <v>0</v>
      </c>
    </row>
    <row r="30" spans="1:6" ht="18.75" customHeight="1" x14ac:dyDescent="0.25">
      <c r="B30" s="106" t="s">
        <v>6</v>
      </c>
      <c r="C30" s="107"/>
      <c r="D30" s="13"/>
      <c r="E30" s="29">
        <f>SUM(E18:E29)</f>
        <v>0</v>
      </c>
      <c r="F30" s="16">
        <f>SUM(F18:F29)</f>
        <v>0</v>
      </c>
    </row>
    <row r="31" spans="1:6" ht="18.75" customHeight="1" x14ac:dyDescent="0.25">
      <c r="B31" s="94" t="s">
        <v>11</v>
      </c>
      <c r="C31" s="95"/>
      <c r="D31" s="26">
        <v>-0.5</v>
      </c>
      <c r="E31" s="27"/>
      <c r="F31" s="24">
        <f>IF(F30&lt;2000,-F30/2,0)</f>
        <v>0</v>
      </c>
    </row>
    <row r="32" spans="1:6" x14ac:dyDescent="0.25">
      <c r="B32" s="92"/>
      <c r="C32" s="93"/>
      <c r="D32" s="26" t="s">
        <v>18</v>
      </c>
      <c r="E32" s="28"/>
      <c r="F32" s="25">
        <f>IF(F30&gt;2000,-1000,0)</f>
        <v>0</v>
      </c>
    </row>
    <row r="33" spans="2:6" ht="19.5" thickBot="1" x14ac:dyDescent="0.3">
      <c r="B33" s="90" t="s">
        <v>7</v>
      </c>
      <c r="C33" s="91"/>
      <c r="D33" s="15"/>
      <c r="E33" s="15"/>
      <c r="F33" s="17">
        <f>SUM(F30:F32)</f>
        <v>0</v>
      </c>
    </row>
  </sheetData>
  <mergeCells count="17">
    <mergeCell ref="B14:F14"/>
    <mergeCell ref="B15:F15"/>
    <mergeCell ref="B16:F16"/>
    <mergeCell ref="B33:C33"/>
    <mergeCell ref="C4:E4"/>
    <mergeCell ref="B30:C30"/>
    <mergeCell ref="B31:C32"/>
    <mergeCell ref="B9:F9"/>
    <mergeCell ref="B10:F10"/>
    <mergeCell ref="B11:F11"/>
    <mergeCell ref="B12:F12"/>
    <mergeCell ref="B13:F13"/>
    <mergeCell ref="A1:F1"/>
    <mergeCell ref="A3:F3"/>
    <mergeCell ref="A6:F6"/>
    <mergeCell ref="A7:F7"/>
    <mergeCell ref="B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DC69-A6FF-480D-9B6A-E2271263E72B}">
  <dimension ref="A1:I33"/>
  <sheetViews>
    <sheetView workbookViewId="0">
      <selection activeCell="B8" sqref="B8:F8"/>
    </sheetView>
  </sheetViews>
  <sheetFormatPr baseColWidth="10" defaultColWidth="10.85546875" defaultRowHeight="18.75" x14ac:dyDescent="0.25"/>
  <cols>
    <col min="1" max="1" width="40.7109375" style="1" customWidth="1"/>
    <col min="2" max="2" width="15.85546875" style="1" bestFit="1" customWidth="1"/>
    <col min="3" max="3" width="11.28515625" style="1" customWidth="1"/>
    <col min="4" max="5" width="12.5703125" style="1" customWidth="1"/>
    <col min="6" max="6" width="11.7109375" style="1" bestFit="1" customWidth="1"/>
    <col min="7" max="7" width="15.85546875" style="1" customWidth="1"/>
    <col min="8" max="9" width="11.140625" style="1" bestFit="1" customWidth="1"/>
    <col min="10" max="258" width="10.85546875" style="1"/>
    <col min="259" max="259" width="25.85546875" style="1" customWidth="1"/>
    <col min="260" max="263" width="15.85546875" style="1" customWidth="1"/>
    <col min="264" max="514" width="10.85546875" style="1"/>
    <col min="515" max="515" width="25.85546875" style="1" customWidth="1"/>
    <col min="516" max="519" width="15.85546875" style="1" customWidth="1"/>
    <col min="520" max="770" width="10.85546875" style="1"/>
    <col min="771" max="771" width="25.85546875" style="1" customWidth="1"/>
    <col min="772" max="775" width="15.85546875" style="1" customWidth="1"/>
    <col min="776" max="1026" width="10.85546875" style="1"/>
    <col min="1027" max="1027" width="25.85546875" style="1" customWidth="1"/>
    <col min="1028" max="1031" width="15.85546875" style="1" customWidth="1"/>
    <col min="1032" max="1282" width="10.85546875" style="1"/>
    <col min="1283" max="1283" width="25.85546875" style="1" customWidth="1"/>
    <col min="1284" max="1287" width="15.85546875" style="1" customWidth="1"/>
    <col min="1288" max="1538" width="10.85546875" style="1"/>
    <col min="1539" max="1539" width="25.85546875" style="1" customWidth="1"/>
    <col min="1540" max="1543" width="15.85546875" style="1" customWidth="1"/>
    <col min="1544" max="1794" width="10.85546875" style="1"/>
    <col min="1795" max="1795" width="25.85546875" style="1" customWidth="1"/>
    <col min="1796" max="1799" width="15.85546875" style="1" customWidth="1"/>
    <col min="1800" max="2050" width="10.85546875" style="1"/>
    <col min="2051" max="2051" width="25.85546875" style="1" customWidth="1"/>
    <col min="2052" max="2055" width="15.85546875" style="1" customWidth="1"/>
    <col min="2056" max="2306" width="10.85546875" style="1"/>
    <col min="2307" max="2307" width="25.85546875" style="1" customWidth="1"/>
    <col min="2308" max="2311" width="15.85546875" style="1" customWidth="1"/>
    <col min="2312" max="2562" width="10.85546875" style="1"/>
    <col min="2563" max="2563" width="25.85546875" style="1" customWidth="1"/>
    <col min="2564" max="2567" width="15.85546875" style="1" customWidth="1"/>
    <col min="2568" max="2818" width="10.85546875" style="1"/>
    <col min="2819" max="2819" width="25.85546875" style="1" customWidth="1"/>
    <col min="2820" max="2823" width="15.85546875" style="1" customWidth="1"/>
    <col min="2824" max="3074" width="10.85546875" style="1"/>
    <col min="3075" max="3075" width="25.85546875" style="1" customWidth="1"/>
    <col min="3076" max="3079" width="15.85546875" style="1" customWidth="1"/>
    <col min="3080" max="3330" width="10.85546875" style="1"/>
    <col min="3331" max="3331" width="25.85546875" style="1" customWidth="1"/>
    <col min="3332" max="3335" width="15.85546875" style="1" customWidth="1"/>
    <col min="3336" max="3586" width="10.85546875" style="1"/>
    <col min="3587" max="3587" width="25.85546875" style="1" customWidth="1"/>
    <col min="3588" max="3591" width="15.85546875" style="1" customWidth="1"/>
    <col min="3592" max="3842" width="10.85546875" style="1"/>
    <col min="3843" max="3843" width="25.85546875" style="1" customWidth="1"/>
    <col min="3844" max="3847" width="15.85546875" style="1" customWidth="1"/>
    <col min="3848" max="4098" width="10.85546875" style="1"/>
    <col min="4099" max="4099" width="25.85546875" style="1" customWidth="1"/>
    <col min="4100" max="4103" width="15.85546875" style="1" customWidth="1"/>
    <col min="4104" max="4354" width="10.85546875" style="1"/>
    <col min="4355" max="4355" width="25.85546875" style="1" customWidth="1"/>
    <col min="4356" max="4359" width="15.85546875" style="1" customWidth="1"/>
    <col min="4360" max="4610" width="10.85546875" style="1"/>
    <col min="4611" max="4611" width="25.85546875" style="1" customWidth="1"/>
    <col min="4612" max="4615" width="15.85546875" style="1" customWidth="1"/>
    <col min="4616" max="4866" width="10.85546875" style="1"/>
    <col min="4867" max="4867" width="25.85546875" style="1" customWidth="1"/>
    <col min="4868" max="4871" width="15.85546875" style="1" customWidth="1"/>
    <col min="4872" max="5122" width="10.85546875" style="1"/>
    <col min="5123" max="5123" width="25.85546875" style="1" customWidth="1"/>
    <col min="5124" max="5127" width="15.85546875" style="1" customWidth="1"/>
    <col min="5128" max="5378" width="10.85546875" style="1"/>
    <col min="5379" max="5379" width="25.85546875" style="1" customWidth="1"/>
    <col min="5380" max="5383" width="15.85546875" style="1" customWidth="1"/>
    <col min="5384" max="5634" width="10.85546875" style="1"/>
    <col min="5635" max="5635" width="25.85546875" style="1" customWidth="1"/>
    <col min="5636" max="5639" width="15.85546875" style="1" customWidth="1"/>
    <col min="5640" max="5890" width="10.85546875" style="1"/>
    <col min="5891" max="5891" width="25.85546875" style="1" customWidth="1"/>
    <col min="5892" max="5895" width="15.85546875" style="1" customWidth="1"/>
    <col min="5896" max="6146" width="10.85546875" style="1"/>
    <col min="6147" max="6147" width="25.85546875" style="1" customWidth="1"/>
    <col min="6148" max="6151" width="15.85546875" style="1" customWidth="1"/>
    <col min="6152" max="6402" width="10.85546875" style="1"/>
    <col min="6403" max="6403" width="25.85546875" style="1" customWidth="1"/>
    <col min="6404" max="6407" width="15.85546875" style="1" customWidth="1"/>
    <col min="6408" max="6658" width="10.85546875" style="1"/>
    <col min="6659" max="6659" width="25.85546875" style="1" customWidth="1"/>
    <col min="6660" max="6663" width="15.85546875" style="1" customWidth="1"/>
    <col min="6664" max="6914" width="10.85546875" style="1"/>
    <col min="6915" max="6915" width="25.85546875" style="1" customWidth="1"/>
    <col min="6916" max="6919" width="15.85546875" style="1" customWidth="1"/>
    <col min="6920" max="7170" width="10.85546875" style="1"/>
    <col min="7171" max="7171" width="25.85546875" style="1" customWidth="1"/>
    <col min="7172" max="7175" width="15.85546875" style="1" customWidth="1"/>
    <col min="7176" max="7426" width="10.85546875" style="1"/>
    <col min="7427" max="7427" width="25.85546875" style="1" customWidth="1"/>
    <col min="7428" max="7431" width="15.85546875" style="1" customWidth="1"/>
    <col min="7432" max="7682" width="10.85546875" style="1"/>
    <col min="7683" max="7683" width="25.85546875" style="1" customWidth="1"/>
    <col min="7684" max="7687" width="15.85546875" style="1" customWidth="1"/>
    <col min="7688" max="7938" width="10.85546875" style="1"/>
    <col min="7939" max="7939" width="25.85546875" style="1" customWidth="1"/>
    <col min="7940" max="7943" width="15.85546875" style="1" customWidth="1"/>
    <col min="7944" max="8194" width="10.85546875" style="1"/>
    <col min="8195" max="8195" width="25.85546875" style="1" customWidth="1"/>
    <col min="8196" max="8199" width="15.85546875" style="1" customWidth="1"/>
    <col min="8200" max="8450" width="10.85546875" style="1"/>
    <col min="8451" max="8451" width="25.85546875" style="1" customWidth="1"/>
    <col min="8452" max="8455" width="15.85546875" style="1" customWidth="1"/>
    <col min="8456" max="8706" width="10.85546875" style="1"/>
    <col min="8707" max="8707" width="25.85546875" style="1" customWidth="1"/>
    <col min="8708" max="8711" width="15.85546875" style="1" customWidth="1"/>
    <col min="8712" max="8962" width="10.85546875" style="1"/>
    <col min="8963" max="8963" width="25.85546875" style="1" customWidth="1"/>
    <col min="8964" max="8967" width="15.85546875" style="1" customWidth="1"/>
    <col min="8968" max="9218" width="10.85546875" style="1"/>
    <col min="9219" max="9219" width="25.85546875" style="1" customWidth="1"/>
    <col min="9220" max="9223" width="15.85546875" style="1" customWidth="1"/>
    <col min="9224" max="9474" width="10.85546875" style="1"/>
    <col min="9475" max="9475" width="25.85546875" style="1" customWidth="1"/>
    <col min="9476" max="9479" width="15.85546875" style="1" customWidth="1"/>
    <col min="9480" max="9730" width="10.85546875" style="1"/>
    <col min="9731" max="9731" width="25.85546875" style="1" customWidth="1"/>
    <col min="9732" max="9735" width="15.85546875" style="1" customWidth="1"/>
    <col min="9736" max="9986" width="10.85546875" style="1"/>
    <col min="9987" max="9987" width="25.85546875" style="1" customWidth="1"/>
    <col min="9988" max="9991" width="15.85546875" style="1" customWidth="1"/>
    <col min="9992" max="10242" width="10.85546875" style="1"/>
    <col min="10243" max="10243" width="25.85546875" style="1" customWidth="1"/>
    <col min="10244" max="10247" width="15.85546875" style="1" customWidth="1"/>
    <col min="10248" max="10498" width="10.85546875" style="1"/>
    <col min="10499" max="10499" width="25.85546875" style="1" customWidth="1"/>
    <col min="10500" max="10503" width="15.85546875" style="1" customWidth="1"/>
    <col min="10504" max="10754" width="10.85546875" style="1"/>
    <col min="10755" max="10755" width="25.85546875" style="1" customWidth="1"/>
    <col min="10756" max="10759" width="15.85546875" style="1" customWidth="1"/>
    <col min="10760" max="11010" width="10.85546875" style="1"/>
    <col min="11011" max="11011" width="25.85546875" style="1" customWidth="1"/>
    <col min="11012" max="11015" width="15.85546875" style="1" customWidth="1"/>
    <col min="11016" max="11266" width="10.85546875" style="1"/>
    <col min="11267" max="11267" width="25.85546875" style="1" customWidth="1"/>
    <col min="11268" max="11271" width="15.85546875" style="1" customWidth="1"/>
    <col min="11272" max="11522" width="10.85546875" style="1"/>
    <col min="11523" max="11523" width="25.85546875" style="1" customWidth="1"/>
    <col min="11524" max="11527" width="15.85546875" style="1" customWidth="1"/>
    <col min="11528" max="11778" width="10.85546875" style="1"/>
    <col min="11779" max="11779" width="25.85546875" style="1" customWidth="1"/>
    <col min="11780" max="11783" width="15.85546875" style="1" customWidth="1"/>
    <col min="11784" max="12034" width="10.85546875" style="1"/>
    <col min="12035" max="12035" width="25.85546875" style="1" customWidth="1"/>
    <col min="12036" max="12039" width="15.85546875" style="1" customWidth="1"/>
    <col min="12040" max="12290" width="10.85546875" style="1"/>
    <col min="12291" max="12291" width="25.85546875" style="1" customWidth="1"/>
    <col min="12292" max="12295" width="15.85546875" style="1" customWidth="1"/>
    <col min="12296" max="12546" width="10.85546875" style="1"/>
    <col min="12547" max="12547" width="25.85546875" style="1" customWidth="1"/>
    <col min="12548" max="12551" width="15.85546875" style="1" customWidth="1"/>
    <col min="12552" max="12802" width="10.85546875" style="1"/>
    <col min="12803" max="12803" width="25.85546875" style="1" customWidth="1"/>
    <col min="12804" max="12807" width="15.85546875" style="1" customWidth="1"/>
    <col min="12808" max="13058" width="10.85546875" style="1"/>
    <col min="13059" max="13059" width="25.85546875" style="1" customWidth="1"/>
    <col min="13060" max="13063" width="15.85546875" style="1" customWidth="1"/>
    <col min="13064" max="13314" width="10.85546875" style="1"/>
    <col min="13315" max="13315" width="25.85546875" style="1" customWidth="1"/>
    <col min="13316" max="13319" width="15.85546875" style="1" customWidth="1"/>
    <col min="13320" max="13570" width="10.85546875" style="1"/>
    <col min="13571" max="13571" width="25.85546875" style="1" customWidth="1"/>
    <col min="13572" max="13575" width="15.85546875" style="1" customWidth="1"/>
    <col min="13576" max="13826" width="10.85546875" style="1"/>
    <col min="13827" max="13827" width="25.85546875" style="1" customWidth="1"/>
    <col min="13828" max="13831" width="15.85546875" style="1" customWidth="1"/>
    <col min="13832" max="14082" width="10.85546875" style="1"/>
    <col min="14083" max="14083" width="25.85546875" style="1" customWidth="1"/>
    <col min="14084" max="14087" width="15.85546875" style="1" customWidth="1"/>
    <col min="14088" max="14338" width="10.85546875" style="1"/>
    <col min="14339" max="14339" width="25.85546875" style="1" customWidth="1"/>
    <col min="14340" max="14343" width="15.85546875" style="1" customWidth="1"/>
    <col min="14344" max="14594" width="10.85546875" style="1"/>
    <col min="14595" max="14595" width="25.85546875" style="1" customWidth="1"/>
    <col min="14596" max="14599" width="15.85546875" style="1" customWidth="1"/>
    <col min="14600" max="14850" width="10.85546875" style="1"/>
    <col min="14851" max="14851" width="25.85546875" style="1" customWidth="1"/>
    <col min="14852" max="14855" width="15.85546875" style="1" customWidth="1"/>
    <col min="14856" max="15106" width="10.85546875" style="1"/>
    <col min="15107" max="15107" width="25.85546875" style="1" customWidth="1"/>
    <col min="15108" max="15111" width="15.85546875" style="1" customWidth="1"/>
    <col min="15112" max="15362" width="10.85546875" style="1"/>
    <col min="15363" max="15363" width="25.85546875" style="1" customWidth="1"/>
    <col min="15364" max="15367" width="15.85546875" style="1" customWidth="1"/>
    <col min="15368" max="15618" width="10.85546875" style="1"/>
    <col min="15619" max="15619" width="25.85546875" style="1" customWidth="1"/>
    <col min="15620" max="15623" width="15.85546875" style="1" customWidth="1"/>
    <col min="15624" max="15874" width="10.85546875" style="1"/>
    <col min="15875" max="15875" width="25.85546875" style="1" customWidth="1"/>
    <col min="15876" max="15879" width="15.85546875" style="1" customWidth="1"/>
    <col min="15880" max="16130" width="10.85546875" style="1"/>
    <col min="16131" max="16131" width="25.85546875" style="1" customWidth="1"/>
    <col min="16132" max="16135" width="15.85546875" style="1" customWidth="1"/>
    <col min="16136" max="16384" width="10.85546875" style="1"/>
  </cols>
  <sheetData>
    <row r="1" spans="1:9" ht="114" customHeight="1" x14ac:dyDescent="0.25">
      <c r="A1" s="80"/>
      <c r="B1" s="80"/>
      <c r="C1" s="80"/>
      <c r="D1" s="80"/>
      <c r="E1" s="80"/>
      <c r="F1" s="80"/>
      <c r="H1"/>
      <c r="I1"/>
    </row>
    <row r="3" spans="1:9" ht="42.75" customHeight="1" x14ac:dyDescent="0.25">
      <c r="A3" s="155" t="s">
        <v>10</v>
      </c>
      <c r="B3" s="155"/>
      <c r="C3" s="155"/>
      <c r="D3" s="155"/>
      <c r="E3" s="155"/>
      <c r="F3" s="155"/>
    </row>
    <row r="4" spans="1:9" x14ac:dyDescent="0.25">
      <c r="A4" s="11" t="s">
        <v>8</v>
      </c>
      <c r="B4" s="12"/>
      <c r="C4" s="165"/>
      <c r="D4" s="165"/>
      <c r="E4" s="165"/>
    </row>
    <row r="5" spans="1:9" ht="19.5" thickBot="1" x14ac:dyDescent="0.3">
      <c r="A5" s="2"/>
    </row>
    <row r="6" spans="1:9" ht="28.5" x14ac:dyDescent="0.25">
      <c r="A6" s="156" t="s">
        <v>3</v>
      </c>
      <c r="B6" s="157"/>
      <c r="C6" s="157"/>
      <c r="D6" s="157"/>
      <c r="E6" s="157"/>
      <c r="F6" s="158"/>
    </row>
    <row r="7" spans="1:9" ht="24.75" thickBot="1" x14ac:dyDescent="0.3">
      <c r="A7" s="159" t="s">
        <v>19</v>
      </c>
      <c r="B7" s="160"/>
      <c r="C7" s="160"/>
      <c r="D7" s="160"/>
      <c r="E7" s="160"/>
      <c r="F7" s="161"/>
      <c r="I7"/>
    </row>
    <row r="8" spans="1:9" x14ac:dyDescent="0.25">
      <c r="A8" s="3" t="s">
        <v>32</v>
      </c>
      <c r="B8" s="162"/>
      <c r="C8" s="163"/>
      <c r="D8" s="163"/>
      <c r="E8" s="163"/>
      <c r="F8" s="164"/>
    </row>
    <row r="9" spans="1:9" x14ac:dyDescent="0.25">
      <c r="A9" s="70" t="s">
        <v>29</v>
      </c>
      <c r="B9" s="162"/>
      <c r="C9" s="163"/>
      <c r="D9" s="163"/>
      <c r="E9" s="163"/>
      <c r="F9" s="164"/>
    </row>
    <row r="10" spans="1:9" x14ac:dyDescent="0.25">
      <c r="A10" s="4" t="s">
        <v>28</v>
      </c>
      <c r="B10" s="162"/>
      <c r="C10" s="163"/>
      <c r="D10" s="163"/>
      <c r="E10" s="163"/>
      <c r="F10" s="164"/>
    </row>
    <row r="11" spans="1:9" x14ac:dyDescent="0.25">
      <c r="A11" s="4" t="s">
        <v>33</v>
      </c>
      <c r="B11" s="162"/>
      <c r="C11" s="163"/>
      <c r="D11" s="163"/>
      <c r="E11" s="163"/>
      <c r="F11" s="164"/>
    </row>
    <row r="12" spans="1:9" x14ac:dyDescent="0.25">
      <c r="A12" s="4" t="s">
        <v>30</v>
      </c>
      <c r="B12" s="162"/>
      <c r="C12" s="163"/>
      <c r="D12" s="163"/>
      <c r="E12" s="163"/>
      <c r="F12" s="164"/>
    </row>
    <row r="13" spans="1:9" x14ac:dyDescent="0.25">
      <c r="A13" s="4" t="s">
        <v>31</v>
      </c>
      <c r="B13" s="162"/>
      <c r="C13" s="163"/>
      <c r="D13" s="163"/>
      <c r="E13" s="163"/>
      <c r="F13" s="164"/>
    </row>
    <row r="14" spans="1:9" x14ac:dyDescent="0.25">
      <c r="A14" s="5" t="s">
        <v>9</v>
      </c>
      <c r="B14" s="162"/>
      <c r="C14" s="163"/>
      <c r="D14" s="163"/>
      <c r="E14" s="163"/>
      <c r="F14" s="164"/>
    </row>
    <row r="15" spans="1:9" x14ac:dyDescent="0.25">
      <c r="A15" s="5" t="s">
        <v>4</v>
      </c>
      <c r="B15" s="162"/>
      <c r="C15" s="163"/>
      <c r="D15" s="163"/>
      <c r="E15" s="163"/>
      <c r="F15" s="164"/>
    </row>
    <row r="16" spans="1:9" ht="19.5" thickBot="1" x14ac:dyDescent="0.3">
      <c r="A16" s="73" t="s">
        <v>34</v>
      </c>
      <c r="B16" s="162"/>
      <c r="C16" s="163"/>
      <c r="D16" s="163"/>
      <c r="E16" s="163"/>
      <c r="F16" s="164"/>
    </row>
    <row r="17" spans="1:6" ht="48" thickBot="1" x14ac:dyDescent="0.3">
      <c r="A17" s="6" t="s">
        <v>5</v>
      </c>
      <c r="B17" s="7" t="s">
        <v>1</v>
      </c>
      <c r="C17" s="8" t="s">
        <v>0</v>
      </c>
      <c r="D17" s="9" t="s">
        <v>20</v>
      </c>
      <c r="E17" s="9" t="s">
        <v>21</v>
      </c>
      <c r="F17" s="10" t="s">
        <v>2</v>
      </c>
    </row>
    <row r="18" spans="1:6" x14ac:dyDescent="0.25">
      <c r="A18" s="64"/>
      <c r="B18" s="65"/>
      <c r="C18" s="66"/>
      <c r="D18" s="67"/>
      <c r="E18" s="30">
        <f>+C18*D18</f>
        <v>0</v>
      </c>
      <c r="F18" s="14">
        <f>+E18*1.2</f>
        <v>0</v>
      </c>
    </row>
    <row r="19" spans="1:6" x14ac:dyDescent="0.25">
      <c r="A19" s="64"/>
      <c r="B19" s="68"/>
      <c r="C19" s="66"/>
      <c r="D19" s="67"/>
      <c r="E19" s="30">
        <f t="shared" ref="E19:E29" si="0">+C19*D19</f>
        <v>0</v>
      </c>
      <c r="F19" s="14">
        <f t="shared" ref="F19:F29" si="1">+E19*1.2</f>
        <v>0</v>
      </c>
    </row>
    <row r="20" spans="1:6" x14ac:dyDescent="0.25">
      <c r="A20" s="64"/>
      <c r="B20" s="68"/>
      <c r="C20" s="66"/>
      <c r="D20" s="67"/>
      <c r="E20" s="30">
        <f t="shared" si="0"/>
        <v>0</v>
      </c>
      <c r="F20" s="14">
        <f t="shared" si="1"/>
        <v>0</v>
      </c>
    </row>
    <row r="21" spans="1:6" x14ac:dyDescent="0.25">
      <c r="A21" s="64"/>
      <c r="B21" s="68"/>
      <c r="C21" s="66"/>
      <c r="D21" s="67"/>
      <c r="E21" s="30">
        <f t="shared" si="0"/>
        <v>0</v>
      </c>
      <c r="F21" s="14">
        <f t="shared" si="1"/>
        <v>0</v>
      </c>
    </row>
    <row r="22" spans="1:6" x14ac:dyDescent="0.25">
      <c r="A22" s="64"/>
      <c r="B22" s="68"/>
      <c r="C22" s="66"/>
      <c r="D22" s="67"/>
      <c r="E22" s="30">
        <f t="shared" si="0"/>
        <v>0</v>
      </c>
      <c r="F22" s="14">
        <f t="shared" si="1"/>
        <v>0</v>
      </c>
    </row>
    <row r="23" spans="1:6" x14ac:dyDescent="0.25">
      <c r="A23" s="64"/>
      <c r="B23" s="68"/>
      <c r="C23" s="66"/>
      <c r="D23" s="67"/>
      <c r="E23" s="30">
        <f t="shared" si="0"/>
        <v>0</v>
      </c>
      <c r="F23" s="14">
        <f t="shared" si="1"/>
        <v>0</v>
      </c>
    </row>
    <row r="24" spans="1:6" x14ac:dyDescent="0.25">
      <c r="A24" s="64"/>
      <c r="B24" s="68"/>
      <c r="C24" s="66"/>
      <c r="D24" s="67"/>
      <c r="E24" s="30">
        <f t="shared" si="0"/>
        <v>0</v>
      </c>
      <c r="F24" s="14">
        <f t="shared" si="1"/>
        <v>0</v>
      </c>
    </row>
    <row r="25" spans="1:6" x14ac:dyDescent="0.25">
      <c r="A25" s="64"/>
      <c r="B25" s="68"/>
      <c r="C25" s="66"/>
      <c r="D25" s="67"/>
      <c r="E25" s="30">
        <f t="shared" si="0"/>
        <v>0</v>
      </c>
      <c r="F25" s="14">
        <f t="shared" si="1"/>
        <v>0</v>
      </c>
    </row>
    <row r="26" spans="1:6" x14ac:dyDescent="0.25">
      <c r="A26" s="64"/>
      <c r="B26" s="68"/>
      <c r="C26" s="66"/>
      <c r="D26" s="67"/>
      <c r="E26" s="30">
        <f t="shared" si="0"/>
        <v>0</v>
      </c>
      <c r="F26" s="14">
        <f t="shared" si="1"/>
        <v>0</v>
      </c>
    </row>
    <row r="27" spans="1:6" x14ac:dyDescent="0.25">
      <c r="A27" s="64"/>
      <c r="B27" s="68"/>
      <c r="C27" s="66"/>
      <c r="D27" s="67"/>
      <c r="E27" s="30">
        <f t="shared" si="0"/>
        <v>0</v>
      </c>
      <c r="F27" s="14">
        <f t="shared" si="1"/>
        <v>0</v>
      </c>
    </row>
    <row r="28" spans="1:6" x14ac:dyDescent="0.25">
      <c r="A28" s="64"/>
      <c r="B28" s="68"/>
      <c r="C28" s="66"/>
      <c r="D28" s="67"/>
      <c r="E28" s="30">
        <f t="shared" si="0"/>
        <v>0</v>
      </c>
      <c r="F28" s="14">
        <f t="shared" si="1"/>
        <v>0</v>
      </c>
    </row>
    <row r="29" spans="1:6" ht="19.5" thickBot="1" x14ac:dyDescent="0.3">
      <c r="A29" s="69"/>
      <c r="B29" s="68"/>
      <c r="C29" s="66"/>
      <c r="D29" s="67"/>
      <c r="E29" s="30">
        <f t="shared" si="0"/>
        <v>0</v>
      </c>
      <c r="F29" s="14">
        <f t="shared" si="1"/>
        <v>0</v>
      </c>
    </row>
    <row r="30" spans="1:6" ht="18.75" customHeight="1" x14ac:dyDescent="0.25">
      <c r="B30" s="106" t="s">
        <v>6</v>
      </c>
      <c r="C30" s="107"/>
      <c r="D30" s="13"/>
      <c r="E30" s="29">
        <f>SUM(E18:E29)</f>
        <v>0</v>
      </c>
      <c r="F30" s="16">
        <f>SUM(F18:F29)</f>
        <v>0</v>
      </c>
    </row>
    <row r="31" spans="1:6" ht="18.75" customHeight="1" x14ac:dyDescent="0.25">
      <c r="B31" s="94" t="s">
        <v>11</v>
      </c>
      <c r="C31" s="95"/>
      <c r="D31" s="26">
        <v>-0.5</v>
      </c>
      <c r="E31" s="27"/>
      <c r="F31" s="24">
        <f>IF(F30&lt;2000,-F30/2,0)</f>
        <v>0</v>
      </c>
    </row>
    <row r="32" spans="1:6" x14ac:dyDescent="0.25">
      <c r="B32" s="92"/>
      <c r="C32" s="93"/>
      <c r="D32" s="26" t="s">
        <v>18</v>
      </c>
      <c r="E32" s="28"/>
      <c r="F32" s="25">
        <f>IF(F30&gt;2000,-1000,0)</f>
        <v>0</v>
      </c>
    </row>
    <row r="33" spans="2:6" ht="19.5" thickBot="1" x14ac:dyDescent="0.3">
      <c r="B33" s="90" t="s">
        <v>7</v>
      </c>
      <c r="C33" s="91"/>
      <c r="D33" s="15"/>
      <c r="E33" s="15"/>
      <c r="F33" s="17">
        <f>SUM(F30:F32)</f>
        <v>0</v>
      </c>
    </row>
  </sheetData>
  <mergeCells count="17">
    <mergeCell ref="B14:F14"/>
    <mergeCell ref="B15:F15"/>
    <mergeCell ref="B16:F16"/>
    <mergeCell ref="B33:C33"/>
    <mergeCell ref="C4:E4"/>
    <mergeCell ref="B30:C30"/>
    <mergeCell ref="B31:C32"/>
    <mergeCell ref="B9:F9"/>
    <mergeCell ref="B10:F10"/>
    <mergeCell ref="B11:F11"/>
    <mergeCell ref="B12:F12"/>
    <mergeCell ref="B13:F13"/>
    <mergeCell ref="A1:F1"/>
    <mergeCell ref="A3:F3"/>
    <mergeCell ref="A6:F6"/>
    <mergeCell ref="A7:F7"/>
    <mergeCell ref="B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Commande ARATICE</vt:lpstr>
      <vt:lpstr>Commande BURO 56</vt:lpstr>
      <vt:lpstr>Commande DPC</vt:lpstr>
      <vt:lpstr>Commandes EINRICHTWERK</vt:lpstr>
      <vt:lpstr>Commande MANUTAN</vt:lpstr>
      <vt:lpstr>Commande PAPET. ARVOR</vt:lpstr>
      <vt:lpstr>Commande SAVOIRS+</vt:lpstr>
      <vt:lpstr>'Commande BURO 56'!Zone_d_impression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LE NORMAND</dc:creator>
  <cp:lastModifiedBy>Corinne LE NORMAND</cp:lastModifiedBy>
  <cp:lastPrinted>2025-07-09T12:32:04Z</cp:lastPrinted>
  <dcterms:created xsi:type="dcterms:W3CDTF">2025-06-26T07:13:27Z</dcterms:created>
  <dcterms:modified xsi:type="dcterms:W3CDTF">2025-08-27T12:51:51Z</dcterms:modified>
</cp:coreProperties>
</file>